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18" activeTab="0"/>
  </bookViews>
  <sheets>
    <sheet name="Balanço" sheetId="1" r:id="rId1"/>
    <sheet name="DRE" sheetId="2" r:id="rId2"/>
    <sheet name="Receita" sheetId="3" r:id="rId3"/>
    <sheet name="Fluxo de Caixa" sheetId="4" r:id="rId4"/>
    <sheet name="Ebit - Ebitda" sheetId="5" r:id="rId5"/>
    <sheet name="Volumes" sheetId="6" r:id="rId6"/>
    <sheet name="Receita bruta por par" sheetId="7" r:id="rId7"/>
    <sheet name="Result Financeiro" sheetId="8" r:id="rId8"/>
    <sheet name="Desp natureza" sheetId="9" r:id="rId9"/>
    <sheet name="Dividendos" sheetId="10" r:id="rId10"/>
    <sheet name="Indicadores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AR_EXP" localSheetId="2">OFFSET(#REF!,0,0,,COUNTA(#REF!))</definedName>
    <definedName name="AR_EXP">OFFSET(#REF!,0,0,,COUNTA(#REF!))</definedName>
    <definedName name="AR_GRE">OFFSET(#REF!,0,0,,COUNTA(#REF!))</definedName>
    <definedName name="AR_IMP">OFFSET(#REF!,0,0,,COUNTA(#REF!))</definedName>
    <definedName name="Area_BP" localSheetId="3">OFFSET('[4]Balanço'!$B$4:$B$4,0,0,,COUNTA('[4]Balanço'!$4:$4))</definedName>
    <definedName name="Area_BP" localSheetId="2">OFFSET('[3]Balanço'!$B$4:$B$54,0,0,,COUNTA('[3]Balanço'!$4:$54))</definedName>
    <definedName name="Area_BP">OFFSET('Balanço'!$B$4:$B$4,0,0,,COUNTA('Balanço'!$4:$4))</definedName>
    <definedName name="Area_CPV">OFFSET(#REF!,0,0,,COUNTA(#REF!))</definedName>
    <definedName name="Area_DedV">OFFSET(#REF!,0,0,,COUNTA(#REF!))</definedName>
    <definedName name="Area_DesV">OFFSET(#REF!,0,0,,COUNTA(#REF!))</definedName>
    <definedName name="Area_Disp">OFFSET(#REF!,0,0,,COUNTA(#REF!))</definedName>
    <definedName name="Area_DNat">OFFSET('[5]DNat'!$B$30:$B$79,0,0,,COUNTA('[5]DNat'!#REF!))</definedName>
    <definedName name="Area_DRACM">OFFSET(#REF!,0,0,,COUNTA(#REF!))</definedName>
    <definedName name="Area_DRE" localSheetId="3">OFFSET('[4]DRE'!$B$4:$B$30,0,0,,COUNTA('[4]DRE'!$4:$30))</definedName>
    <definedName name="Area_DRE" localSheetId="2">OFFSET('[3]DRE'!$B$4:$B$43,0,0,,COUNTA('[3]DRE'!$4:$43))</definedName>
    <definedName name="Area_DRE">OFFSET('DRE'!$B$4:$B$31,0,0,,COUNTA('DRE'!$4:$31))</definedName>
    <definedName name="Area_EBIT">OFFSET('[1]Ebit'!$B$4:$B$15,0,0,,COUNTA('[1]Ebit'!#REF!))</definedName>
    <definedName name="Area_Fluxo">OFFSET(#REF!,0,0,,COUNTA(#REF!))</definedName>
    <definedName name="Area_INDesl" localSheetId="3">OFFSET('[4]Balanço'!#REF!,0,0,,COUNTA('[4]Balanço'!#REF!))</definedName>
    <definedName name="Area_INDesl" localSheetId="2">OFFSET('[3]Balanço'!#REF!,0,0,,COUNTA('[3]Balanço'!#REF!))</definedName>
    <definedName name="Area_INDesl">OFFSET('Balanço'!#REF!,0,0,,COUNTA('Balanço'!#REF!))</definedName>
    <definedName name="Area_Invest" localSheetId="2">OFFSET('[3]Investimentos'!$B$4:$B$14,0,0,,COUNTA('[3]Investimentos'!$4:$14))</definedName>
    <definedName name="Area_Invest">OFFSET(#REF!,0,0,,COUNTA(#REF!))</definedName>
    <definedName name="Area_PNO" localSheetId="3">OFFSET('[4]Balanço'!#REF!,0,0,,COUNTA('[4]Balanço'!#REF!))</definedName>
    <definedName name="Area_PNO" localSheetId="2">OFFSET('[3]Balanço'!#REF!,0,0,,COUNTA('[3]Balanço'!#REF!))</definedName>
    <definedName name="Area_PNO">OFFSET('Balanço'!#REF!,0,0,,COUNTA('Balanço'!#REF!))</definedName>
    <definedName name="Area_RF" localSheetId="3">OFFSET('[4]Result Financeiro'!$B$4:$B$22,0,0,,COUNTA('[4]Result Financeiro'!$4:$22))</definedName>
    <definedName name="Area_RF" localSheetId="2">OFFSET('[3]Result Financeiro'!$B$4:$B$21,0,0,,COUNTA('[3]Result Financeiro'!$4:$21))</definedName>
    <definedName name="Area_RF">OFFSET('Result Financeiro'!$B$4:$B$29,0,0,,COUNTA('Result Financeiro'!$4:$28))</definedName>
    <definedName name="Area_RFACM">OFFSET(#REF!,0,0,,COUNTA(#REF!))</definedName>
    <definedName name="BP_PT" localSheetId="3">OFFSET('[4]Balanço'!$C$4,0,0,,COUNTA('[4]Balanço'!$4:$4))</definedName>
    <definedName name="BP_PT" localSheetId="2">OFFSET('[3]Balanço'!$C$4,0,0,,COUNTA('[3]Balanço'!$4:$4))</definedName>
    <definedName name="BP_PT">OFFSET('Balanço'!$C$4,0,0,,COUNTA('Balanço'!$4:$4))</definedName>
    <definedName name="CPV_PT">OFFSET(#REF!,0,0,,COUNTA(#REF!))</definedName>
    <definedName name="DedV_PT">OFFSET(#REF!,0,0,,COUNTA(#REF!))</definedName>
    <definedName name="DesV_PT">OFFSET(#REF!,0,0,,COUNTA(#REF!))</definedName>
    <definedName name="DRE_PT" localSheetId="3">OFFSET('[4]DRE'!$C$4,0,0,,COUNTA('[4]DRE'!$4:$4))</definedName>
    <definedName name="DRE_PT" localSheetId="2">OFFSET('[3]DRE'!$C$4,0,0,,COUNTA('[3]DRE'!$4:$4))</definedName>
    <definedName name="DRE_PT">OFFSET('DRE'!$C$4,0,0,,COUNTA('DRE'!$4:$4))</definedName>
    <definedName name="DREACM_PT">OFFSET(#REF!,0,0,,COUNTA(#REF!))</definedName>
    <definedName name="Fluxo_PT">OFFSET(#REF!,0,0,,COUNTA(#REF!))</definedName>
    <definedName name="Idioma">#REF!</definedName>
    <definedName name="Idioma_PT">#REF!</definedName>
    <definedName name="INDesl_PT" localSheetId="3">OFFSET('[4]Balanço'!#REF!,0,0,,COUNTA('[4]Balanço'!#REF!))</definedName>
    <definedName name="INDesl_PT" localSheetId="2">OFFSET('[3]Balanço'!#REF!,0,0,,COUNTA('[3]Balanço'!#REF!))</definedName>
    <definedName name="INDesl_PT">OFFSET('Balanço'!#REF!,0,0,,COUNTA('Balanço'!#REF!))</definedName>
    <definedName name="Invest_PT" localSheetId="2">OFFSET('[3]Investimentos'!$C$4,0,0,,COUNTA('[3]Investimentos'!$4:$4))</definedName>
    <definedName name="Invest_PT">OFFSET(#REF!,0,0,,COUNTA(#REF!))</definedName>
    <definedName name="PNO_PT" localSheetId="3">OFFSET('[4]Balanço'!#REF!,0,0,,COUNTA('[4]Balanço'!#REF!))</definedName>
    <definedName name="PNO_PT" localSheetId="2">OFFSET('[3]Balanço'!#REF!,0,0,,COUNTA('[3]Balanço'!#REF!))</definedName>
    <definedName name="PNO_PT">OFFSET('Balanço'!#REF!,0,0,,COUNTA('Balanço'!#REF!))</definedName>
    <definedName name="RFACM_PT">OFFSET(#REF!,0,0,,COUNTA(#REF!))</definedName>
    <definedName name="Rot_DRE" localSheetId="3">OFFSET('[4]DRE'!$C$4:$C$4,0,0,,COUNTA('[4]DRE'!$4:$4))</definedName>
    <definedName name="Rot_DRE" localSheetId="2">OFFSET('[3]DRE'!$C$4:$C$4,0,0,,COUNTA('[3]DRE'!$4:$4))</definedName>
    <definedName name="Rot_DRE">OFFSET('DRE'!$C$4:$C$4,0,0,,COUNTA('DRE'!$4:$4))</definedName>
    <definedName name="ROT_EXP">OFFSET(#REF!,0,0,,COUNTA(#REF!))</definedName>
    <definedName name="Rot_PT" localSheetId="3">OFFSET('[4]Balanço'!$C$4:$C$4,0,0,,COUNTA('[4]Balanço'!$4:$4))</definedName>
    <definedName name="Rot_PT" localSheetId="2">OFFSET('[3]Balanço'!$C$4:$C$4,0,0,,COUNTA('[3]Balanço'!$4:$4))</definedName>
    <definedName name="Rot_PT">OFFSET('Balanço'!$C$4:$C$4,0,0,,COUNTA('Balanço'!$4:$4))</definedName>
  </definedNames>
  <calcPr fullCalcOnLoad="1"/>
</workbook>
</file>

<file path=xl/sharedStrings.xml><?xml version="1.0" encoding="utf-8"?>
<sst xmlns="http://schemas.openxmlformats.org/spreadsheetml/2006/main" count="3719" uniqueCount="426">
  <si>
    <t>Grendene S/A  - Consolidado</t>
  </si>
  <si>
    <t/>
  </si>
  <si>
    <t>1S07</t>
  </si>
  <si>
    <t>9M07</t>
  </si>
  <si>
    <t>2S07</t>
  </si>
  <si>
    <t>2007</t>
  </si>
  <si>
    <t>1S08</t>
  </si>
  <si>
    <t>9M08</t>
  </si>
  <si>
    <t>2S08</t>
  </si>
  <si>
    <t>2008</t>
  </si>
  <si>
    <t>1S09</t>
  </si>
  <si>
    <t>9M09</t>
  </si>
  <si>
    <t>2S09</t>
  </si>
  <si>
    <t>2009</t>
  </si>
  <si>
    <t>1S10</t>
  </si>
  <si>
    <t>9M10</t>
  </si>
  <si>
    <t>2S10</t>
  </si>
  <si>
    <t>2010</t>
  </si>
  <si>
    <t>1S11</t>
  </si>
  <si>
    <t>9M11</t>
  </si>
  <si>
    <t>2S11</t>
  </si>
  <si>
    <t>2011</t>
  </si>
  <si>
    <t>1S12</t>
  </si>
  <si>
    <t>9M12</t>
  </si>
  <si>
    <t>2S12</t>
  </si>
  <si>
    <t>2012</t>
  </si>
  <si>
    <t>Circulante</t>
  </si>
  <si>
    <t>Caixa e equivalentes de caixa</t>
  </si>
  <si>
    <t>Aplicações financeiras (CP)</t>
  </si>
  <si>
    <t>Não circulante</t>
  </si>
  <si>
    <t>Aplicações financeiras (LP)</t>
  </si>
  <si>
    <t>Total do ativo</t>
  </si>
  <si>
    <t>Não Circulante</t>
  </si>
  <si>
    <t>Patrimônio líquido consolidado</t>
  </si>
  <si>
    <t>Participações de acionistas controladores</t>
  </si>
  <si>
    <t>Participações de acionistas não controladores</t>
  </si>
  <si>
    <t>Total do passivo e do patrimônio líquido</t>
  </si>
  <si>
    <t>Caixa e equiv. de caixa e aplic. financeiras</t>
  </si>
  <si>
    <t>Empréstimos e financiamentos (CP e LP)</t>
  </si>
  <si>
    <t>Caixa líquido</t>
  </si>
  <si>
    <t>Ebit</t>
  </si>
  <si>
    <t>Ebitda</t>
  </si>
  <si>
    <t>Preço / Lucro</t>
  </si>
  <si>
    <t>Preço / Ebit</t>
  </si>
  <si>
    <t>Preço / Ebitda</t>
  </si>
  <si>
    <t>Liquidez</t>
  </si>
  <si>
    <t>Liquidez geral</t>
  </si>
  <si>
    <t>Liquidez corrente</t>
  </si>
  <si>
    <t>Liquidez imediata</t>
  </si>
  <si>
    <t>Liquidez seca</t>
  </si>
  <si>
    <t>2006</t>
  </si>
  <si>
    <t>1T07</t>
  </si>
  <si>
    <t>2T07</t>
  </si>
  <si>
    <t>3T07</t>
  </si>
  <si>
    <t>4T07</t>
  </si>
  <si>
    <t>1T08</t>
  </si>
  <si>
    <t>2T08</t>
  </si>
  <si>
    <t>3T08</t>
  </si>
  <si>
    <t>4T08</t>
  </si>
  <si>
    <t>1T09</t>
  </si>
  <si>
    <t>2T09</t>
  </si>
  <si>
    <t>3T09</t>
  </si>
  <si>
    <t>4T09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</si>
  <si>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</si>
  <si>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</si>
  <si>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</si>
  <si>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</si>
  <si>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</si>
  <si>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</si>
  <si>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</si>
  <si>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</si>
  <si>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</si>
  <si>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</si>
  <si>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</si>
  <si>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</si>
  <si>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</si>
  <si>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Grendene S.A.</t>
  </si>
  <si>
    <t>Múltiplos</t>
  </si>
  <si>
    <t>Mercado interno</t>
  </si>
  <si>
    <t>Exportação</t>
  </si>
  <si>
    <t>Receita bruta de vendas</t>
  </si>
  <si>
    <t>Devolução de vendas e Impostos sobre a venda</t>
  </si>
  <si>
    <t>Descontos concedidos a clientes</t>
  </si>
  <si>
    <t>Deduções das vendas</t>
  </si>
  <si>
    <t>Receita líquida de vendas</t>
  </si>
  <si>
    <t>Custos dos produtos vendidos</t>
  </si>
  <si>
    <t>Lucro bruto</t>
  </si>
  <si>
    <t>Receita (despesas) operacionais</t>
  </si>
  <si>
    <t>Despesas com vendas</t>
  </si>
  <si>
    <t>Despesas gerais e administrativas</t>
  </si>
  <si>
    <t>Equivalência patrimonial</t>
  </si>
  <si>
    <t>Outras receitas operacionais</t>
  </si>
  <si>
    <t>Outras despesas operacionais</t>
  </si>
  <si>
    <t>EBIT</t>
  </si>
  <si>
    <t xml:space="preserve">Despesas financeiras </t>
  </si>
  <si>
    <t>Receitas financeiras</t>
  </si>
  <si>
    <t>Resultado financeiro</t>
  </si>
  <si>
    <t>Imposto de renda e Contribuição Social:</t>
  </si>
  <si>
    <t>Corrente</t>
  </si>
  <si>
    <t>Diferido</t>
  </si>
  <si>
    <t>Participação de acionistas não controladores</t>
  </si>
  <si>
    <t>Depreciação e amortização</t>
  </si>
  <si>
    <t>EBITDA</t>
  </si>
  <si>
    <t>Total</t>
  </si>
  <si>
    <t>Dólar</t>
  </si>
  <si>
    <t>Dólar final - período</t>
  </si>
  <si>
    <t>Dólar médio - período</t>
  </si>
  <si>
    <t>Exportação em US$</t>
  </si>
  <si>
    <t>Participação no volumes de pares vendidos</t>
  </si>
  <si>
    <t>Margens</t>
  </si>
  <si>
    <t>Bruta</t>
  </si>
  <si>
    <t>Líquida</t>
  </si>
  <si>
    <t>Em milhares de reais</t>
  </si>
  <si>
    <t>Demonstração do resultado consolidado</t>
  </si>
  <si>
    <t>Em milhares de pares</t>
  </si>
  <si>
    <t>Em reais</t>
  </si>
  <si>
    <t>Resultado financeiro líquido</t>
  </si>
  <si>
    <t>Conciliação do EBIT/EBITDA</t>
  </si>
  <si>
    <t>Despesas de financiamentos</t>
  </si>
  <si>
    <t>Despesas com variação cambial</t>
  </si>
  <si>
    <t>Provisão / Reversão de aplicações financeiras exterior</t>
  </si>
  <si>
    <t>Outras despesas financeiras</t>
  </si>
  <si>
    <t>Despesas financeiras</t>
  </si>
  <si>
    <t>Juros recebidos de clientes</t>
  </si>
  <si>
    <t>Receitas com variação cambial</t>
  </si>
  <si>
    <t>Outras receitas financeiras</t>
  </si>
  <si>
    <t>Investimentos totais</t>
  </si>
  <si>
    <t>Investimentos (Imobilizado e Intangível)</t>
  </si>
  <si>
    <t>Custo dos produtos vendidos</t>
  </si>
  <si>
    <t>Despesas com pessoal</t>
  </si>
  <si>
    <t xml:space="preserve">Matéria prima </t>
  </si>
  <si>
    <t>Material de uso e consumo</t>
  </si>
  <si>
    <t>Fretes</t>
  </si>
  <si>
    <t>Publicidade e propaganda</t>
  </si>
  <si>
    <t>Licenciamento exploração direitos autorais</t>
  </si>
  <si>
    <t>Comissões</t>
  </si>
  <si>
    <t>Energia</t>
  </si>
  <si>
    <t>Outras despesas</t>
  </si>
  <si>
    <t>Tipo de Ação</t>
  </si>
  <si>
    <t>Data da Aprovação</t>
  </si>
  <si>
    <t>Data ex-dividendo</t>
  </si>
  <si>
    <t>Data do Pagamento</t>
  </si>
  <si>
    <t>ON</t>
  </si>
  <si>
    <t>Caixa líquido (em milhares de reais)</t>
  </si>
  <si>
    <t>2T13</t>
  </si>
  <si>
    <t>1S13</t>
  </si>
  <si>
    <t>9M13</t>
  </si>
  <si>
    <t>3T13</t>
  </si>
  <si>
    <t>4T13</t>
  </si>
  <si>
    <t>2S13</t>
  </si>
  <si>
    <t>2013</t>
  </si>
  <si>
    <t>4Q13</t>
  </si>
  <si>
    <t>2H13</t>
  </si>
  <si>
    <t>1T14</t>
  </si>
  <si>
    <t>Custos e despesas por função</t>
  </si>
  <si>
    <t>Custos e despesas por natureza</t>
  </si>
  <si>
    <t>Matéria Prima</t>
  </si>
  <si>
    <t>Custo com pessoal</t>
  </si>
  <si>
    <t>Outros custos</t>
  </si>
  <si>
    <t>Total (1)</t>
  </si>
  <si>
    <t>Total (2)</t>
  </si>
  <si>
    <t>Total (3)</t>
  </si>
  <si>
    <t>Total ( 1 + 2 + 3 )</t>
  </si>
  <si>
    <t>Empréstimos e financiamentos (CP)</t>
  </si>
  <si>
    <t>Empréstimos e financiamentos (LP)</t>
  </si>
  <si>
    <t>2T14</t>
  </si>
  <si>
    <t>1S14</t>
  </si>
  <si>
    <t>3T14</t>
  </si>
  <si>
    <t>9M14</t>
  </si>
  <si>
    <t>4T14</t>
  </si>
  <si>
    <t>2S14</t>
  </si>
  <si>
    <t>2014</t>
  </si>
  <si>
    <t>Licenciamentos</t>
  </si>
  <si>
    <t>Gestão para exploração de marcas</t>
  </si>
  <si>
    <t>R$ milhares</t>
  </si>
  <si>
    <t>Calçados</t>
  </si>
  <si>
    <t>Móveis</t>
  </si>
  <si>
    <t>Receita bruta por segmento</t>
  </si>
  <si>
    <t>Participação na receita bruta - Calçados</t>
  </si>
  <si>
    <t>Participação na receita bruta - Móveis</t>
  </si>
  <si>
    <t>Participação na receita bruta - Total</t>
  </si>
  <si>
    <t>Participação na receita bruta - Segmento</t>
  </si>
  <si>
    <t>Volume de pares - Calçados</t>
  </si>
  <si>
    <t>1T15</t>
  </si>
  <si>
    <t>2T15</t>
  </si>
  <si>
    <t>1S15</t>
  </si>
  <si>
    <t>3T15</t>
  </si>
  <si>
    <t>9M15</t>
  </si>
  <si>
    <t>2015</t>
  </si>
  <si>
    <t>4T15</t>
  </si>
  <si>
    <t>2S15</t>
  </si>
  <si>
    <t>Provisão para perdas em controlada</t>
  </si>
  <si>
    <t>Serviços de terceiros</t>
  </si>
  <si>
    <t>Viagens e estadias</t>
  </si>
  <si>
    <t>A tabela abaixo mostra os proventos distribuídos aos acionistas nos períodos indicados:</t>
  </si>
  <si>
    <t>1T16</t>
  </si>
  <si>
    <t>2T16</t>
  </si>
  <si>
    <t>1S16</t>
  </si>
  <si>
    <t>9M16</t>
  </si>
  <si>
    <t>3T16</t>
  </si>
  <si>
    <t>2S16</t>
  </si>
  <si>
    <t>2016</t>
  </si>
  <si>
    <t>4T16</t>
  </si>
  <si>
    <t>1T17</t>
  </si>
  <si>
    <t>2T17</t>
  </si>
  <si>
    <t>1S17</t>
  </si>
  <si>
    <t>3T17</t>
  </si>
  <si>
    <t>9M17</t>
  </si>
  <si>
    <t>Convenções</t>
  </si>
  <si>
    <t>Aluguéis</t>
  </si>
  <si>
    <t>Despesas tributárias</t>
  </si>
  <si>
    <t>4T17</t>
  </si>
  <si>
    <t>2S17</t>
  </si>
  <si>
    <t>2017</t>
  </si>
  <si>
    <t>Receita bruta por par</t>
  </si>
  <si>
    <t xml:space="preserve"> Contas a receber de clientes</t>
  </si>
  <si>
    <t xml:space="preserve"> Estoques</t>
  </si>
  <si>
    <t xml:space="preserve"> Créditos tributários</t>
  </si>
  <si>
    <t xml:space="preserve"> Imposto de renda e contribuição social a recuperar</t>
  </si>
  <si>
    <t xml:space="preserve"> Títulos a receber</t>
  </si>
  <si>
    <t xml:space="preserve"> Custos e despesa antecipada</t>
  </si>
  <si>
    <t xml:space="preserve"> Outros créditos</t>
  </si>
  <si>
    <t xml:space="preserve"> Realizável a longo prazo</t>
  </si>
  <si>
    <t xml:space="preserve"> Depósitos judiciais</t>
  </si>
  <si>
    <t xml:space="preserve"> Despesas antecipadas</t>
  </si>
  <si>
    <t xml:space="preserve"> Investimentos</t>
  </si>
  <si>
    <t xml:space="preserve"> Imobilizado</t>
  </si>
  <si>
    <t xml:space="preserve"> Intangível</t>
  </si>
  <si>
    <t xml:space="preserve"> Empréstimos e financiamentos</t>
  </si>
  <si>
    <t xml:space="preserve"> Fornecedores</t>
  </si>
  <si>
    <t xml:space="preserve"> Obrigações contratuais - Licenciamentos</t>
  </si>
  <si>
    <t xml:space="preserve"> Comissões a pagar</t>
  </si>
  <si>
    <t xml:space="preserve"> Impostos, taxas e contribuições</t>
  </si>
  <si>
    <t xml:space="preserve"> Imposto de renda e contribuição social a pagar</t>
  </si>
  <si>
    <t xml:space="preserve"> Salários e encargos a pagar</t>
  </si>
  <si>
    <t xml:space="preserve"> Contas a pagar</t>
  </si>
  <si>
    <t xml:space="preserve"> Dividendos e JCP a pagar</t>
  </si>
  <si>
    <t xml:space="preserve"> Adiantamentos de clientes</t>
  </si>
  <si>
    <t xml:space="preserve"> Outras contas a pagar</t>
  </si>
  <si>
    <t xml:space="preserve"> Imposto de renda e contribuição social diferidos</t>
  </si>
  <si>
    <t xml:space="preserve"> Outros débitos</t>
  </si>
  <si>
    <t xml:space="preserve"> Reservas de capital</t>
  </si>
  <si>
    <t xml:space="preserve"> Ações em tesouraria</t>
  </si>
  <si>
    <t xml:space="preserve"> Reservas de lucros</t>
  </si>
  <si>
    <t xml:space="preserve"> Outros resultados abrangentes</t>
  </si>
  <si>
    <t>1T18</t>
  </si>
  <si>
    <t>Energia elétrica</t>
  </si>
  <si>
    <t>2T18</t>
  </si>
  <si>
    <t>1S18</t>
  </si>
  <si>
    <t>Quantidade de ações</t>
  </si>
  <si>
    <t>Ações em tesouraria</t>
  </si>
  <si>
    <t>Quantidade de ações - Base dividendos</t>
  </si>
  <si>
    <t>Dividendo R$ / por ação</t>
  </si>
  <si>
    <t>JCP bruto R$ / por ação</t>
  </si>
  <si>
    <t>Valor JCP bruto - R$</t>
  </si>
  <si>
    <t>Valor dividendo - R$</t>
  </si>
  <si>
    <t>Total - Dividendo + JCP Bruto</t>
  </si>
  <si>
    <t>3T18</t>
  </si>
  <si>
    <t>9M18</t>
  </si>
  <si>
    <t>4T18</t>
  </si>
  <si>
    <t>2S18</t>
  </si>
  <si>
    <t>2018</t>
  </si>
  <si>
    <t>Fluxo de caixa das atividades operacionais</t>
  </si>
  <si>
    <t>Ajustes para conciliar o lucro ao caixa gerado pelas atividades operacionais:</t>
  </si>
  <si>
    <t>Ajustes de avaliação patrimonial</t>
  </si>
  <si>
    <t>Imposto de renda e contribuição social diferidos</t>
  </si>
  <si>
    <t>Ajustes a valor de mercado - aplicações financeiras</t>
  </si>
  <si>
    <t>Ganho na venda e baixa de investimento</t>
  </si>
  <si>
    <t>Provisão para perdas / implantação de saldo por reversão</t>
  </si>
  <si>
    <t>Perda por redução ao valor recuperável - ágio</t>
  </si>
  <si>
    <t>Plano de opções de compra ou subscrição de ações</t>
  </si>
  <si>
    <t>Perdas estimadas para estoques obsoletos</t>
  </si>
  <si>
    <t>Receita de juros de aplicações financeiras</t>
  </si>
  <si>
    <t>Variações cambiais, líquidas</t>
  </si>
  <si>
    <t>Variações nos ativos e passivos:</t>
  </si>
  <si>
    <t>Contas a receber de clientes</t>
  </si>
  <si>
    <t>Estoques</t>
  </si>
  <si>
    <t>Outras contas a receber</t>
  </si>
  <si>
    <t>Fornecedores</t>
  </si>
  <si>
    <t>Salários e encargos a pagar</t>
  </si>
  <si>
    <t>Impostos, taxas e contribuições</t>
  </si>
  <si>
    <t>Adiantamentos de clientes</t>
  </si>
  <si>
    <t>Outras contas a pagar</t>
  </si>
  <si>
    <t>Caixa líquido gerado pelas atividades operacionais</t>
  </si>
  <si>
    <t>Aplicações financeiras</t>
  </si>
  <si>
    <t>Resgate de aplicações financeiras</t>
  </si>
  <si>
    <t>Dividendos pagos</t>
  </si>
  <si>
    <t>Juros sobre o capital próprio pagos</t>
  </si>
  <si>
    <t>Aquisição de ações em tesouraria</t>
  </si>
  <si>
    <t>Venda de ações em tesouraria pelo exercício de opção de compra</t>
  </si>
  <si>
    <t>Resultado na venda de ações em tesouraria</t>
  </si>
  <si>
    <t>Perda por aumento de participação societária</t>
  </si>
  <si>
    <t>Ganho por aumento de participação societária</t>
  </si>
  <si>
    <t>No ínicio do período / do exercício</t>
  </si>
  <si>
    <t>No final  do período / do exercício</t>
  </si>
  <si>
    <t>Redutoras do contas a receber de clientes</t>
  </si>
  <si>
    <t>Provisão para riscos trabalhistas, fiscais e cíveis</t>
  </si>
  <si>
    <t>1T19</t>
  </si>
  <si>
    <t>2T19</t>
  </si>
  <si>
    <t>1S19</t>
  </si>
  <si>
    <t>3T19</t>
  </si>
  <si>
    <t>9M19</t>
  </si>
  <si>
    <t>Saldo</t>
  </si>
  <si>
    <t>Exercício 2004</t>
  </si>
  <si>
    <t>1ª Antecipação</t>
  </si>
  <si>
    <t>Exercício 2005</t>
  </si>
  <si>
    <t>2ª Antecipação</t>
  </si>
  <si>
    <t>Exercício 2006</t>
  </si>
  <si>
    <t>Exercício 2007</t>
  </si>
  <si>
    <t>Exercício 2008</t>
  </si>
  <si>
    <t>3ª Antecipação</t>
  </si>
  <si>
    <t>Exercício 2009</t>
  </si>
  <si>
    <t>Exercício 2010</t>
  </si>
  <si>
    <t>Exercício 2011</t>
  </si>
  <si>
    <t>Exercício 2012</t>
  </si>
  <si>
    <t>Exercício 2013</t>
  </si>
  <si>
    <t>Exercício 2014</t>
  </si>
  <si>
    <t>Exercício 2015</t>
  </si>
  <si>
    <t>Exercício 2016</t>
  </si>
  <si>
    <t>Exercício 2017</t>
  </si>
  <si>
    <t>Exercício 2018</t>
  </si>
  <si>
    <t>Período</t>
  </si>
  <si>
    <t>Exercício 2019</t>
  </si>
  <si>
    <t>4T19</t>
  </si>
  <si>
    <t>2S19</t>
  </si>
  <si>
    <t>2019</t>
  </si>
  <si>
    <t>1T20</t>
  </si>
  <si>
    <t>1S20</t>
  </si>
  <si>
    <t>2T20</t>
  </si>
  <si>
    <t>Resultado líquido do período / exercício</t>
  </si>
  <si>
    <t>Valor residual da baixa de imobilizado e intangível</t>
  </si>
  <si>
    <t>Perda por redução ao valor recuperável do imobilizado</t>
  </si>
  <si>
    <t>Despesas de juros de empréstimos, financiamentos e arrendamentos</t>
  </si>
  <si>
    <t>Pagamento de empréstimos, financiamentos e arrendamentos</t>
  </si>
  <si>
    <t>Resultado líquido</t>
  </si>
  <si>
    <t>Tributos sobre o resultado</t>
  </si>
  <si>
    <t>Resultado operacional antes do resultado financeiro e dos tributos</t>
  </si>
  <si>
    <t>Resultado antes da tributação</t>
  </si>
  <si>
    <t>Despesas não recorrentes (COVID-19)</t>
  </si>
  <si>
    <t>Juros recebidos de aplicações financeiras</t>
  </si>
  <si>
    <t>9M20</t>
  </si>
  <si>
    <t>3T20</t>
  </si>
  <si>
    <t xml:space="preserve"> Caixa e equivalentes</t>
  </si>
  <si>
    <t xml:space="preserve"> Contratos de arrendamentos</t>
  </si>
  <si>
    <t xml:space="preserve"> Provisão para riscos trabalhistas, fiscais e cíveis</t>
  </si>
  <si>
    <t xml:space="preserve"> Capital social</t>
  </si>
  <si>
    <t>Exercício 2020</t>
  </si>
  <si>
    <t>Balanço patrimonial consolidado</t>
  </si>
  <si>
    <t>4T20</t>
  </si>
  <si>
    <t>2S20</t>
  </si>
  <si>
    <t>2020</t>
  </si>
  <si>
    <t xml:space="preserve"> Lucros (Prejuízos) acumulados</t>
  </si>
  <si>
    <t>Pis e Cofins sobre receitas financeiras</t>
  </si>
  <si>
    <t>Rendimentos de aplicações financeiras</t>
  </si>
  <si>
    <t>Resultado de instrumentos financeiros de renda variável</t>
  </si>
  <si>
    <t>Resultado de outros ativos financeiros - SCPs</t>
  </si>
  <si>
    <t>Ajustes a valor presente</t>
  </si>
  <si>
    <t>PIS e Cofins sobre receitas financeiras</t>
  </si>
  <si>
    <t>Total das despesas financeiras</t>
  </si>
  <si>
    <t>Total das receitas financeiras</t>
  </si>
  <si>
    <t>Resultado de equivalência patrimonial</t>
  </si>
  <si>
    <t>Créditos tributários oriundos de ação judicial</t>
  </si>
  <si>
    <t>Provisão para tributos incidentes de ação judicial</t>
  </si>
  <si>
    <t>Prestação de serviço incidente sobre a ação judicial</t>
  </si>
  <si>
    <t>Perdas estimadas para créditos de liquidação duvidosa</t>
  </si>
  <si>
    <t>Créditos tributários</t>
  </si>
  <si>
    <t>Fluxo de caixa das atividades de investimento:</t>
  </si>
  <si>
    <t>Investimento em controladas e coligadas</t>
  </si>
  <si>
    <t>Aquisição de imobilizado e intangível</t>
  </si>
  <si>
    <t>Perda na alienação de investimento</t>
  </si>
  <si>
    <t>Caixa líquido gerado / consumido pelas atividades de investimento</t>
  </si>
  <si>
    <t>Fluxo de caixa das atividades de financiamento:</t>
  </si>
  <si>
    <t>Juros pagos de empréstimos, financiamentos e arrendamentos</t>
  </si>
  <si>
    <t>Aumento do Capital Social</t>
  </si>
  <si>
    <t>Caixa líquido gerado pelas atividades de financiamento</t>
  </si>
  <si>
    <t>1T21</t>
  </si>
  <si>
    <t>Exercício 2021</t>
  </si>
  <si>
    <t xml:space="preserve"> </t>
  </si>
  <si>
    <t>Tributação líquida da destinação de incentivo fiscal</t>
  </si>
  <si>
    <t>2T21</t>
  </si>
  <si>
    <t>1S21</t>
  </si>
  <si>
    <t>3T21</t>
  </si>
  <si>
    <t>9M21</t>
  </si>
  <si>
    <t>Imposto de renda e contribuição social - IFRIC 23 / ICPC 22</t>
  </si>
  <si>
    <t>4T21</t>
  </si>
  <si>
    <t>2S21</t>
  </si>
  <si>
    <t>2021</t>
  </si>
  <si>
    <t>4ª Antecipação</t>
  </si>
  <si>
    <t>1T22</t>
  </si>
  <si>
    <t>Exercício 2022</t>
  </si>
  <si>
    <t>2T22</t>
  </si>
  <si>
    <t>1S22</t>
  </si>
  <si>
    <t>3T22</t>
  </si>
  <si>
    <t>9M22</t>
  </si>
  <si>
    <t>Juros ativos (*)</t>
  </si>
  <si>
    <t>Receitas com operações de derivativos cambiais - B3</t>
  </si>
  <si>
    <t>Despesas com operações de derivativos cambiais - B3</t>
  </si>
  <si>
    <t>4T22</t>
  </si>
  <si>
    <t>2S22</t>
  </si>
  <si>
    <t>2022</t>
  </si>
  <si>
    <t>Resultado de debêntures</t>
  </si>
  <si>
    <t>Resultado de Certificado de Operações Estruturadas - COE</t>
  </si>
  <si>
    <t>Energia, água e despesas ambientais</t>
  </si>
  <si>
    <t>1T23</t>
  </si>
  <si>
    <t>Valor justo de instrumentos financeiros</t>
  </si>
  <si>
    <t>Imposto de renda e contribuição social pagos</t>
  </si>
  <si>
    <t>Captação de empréstimos e financiamentos</t>
  </si>
  <si>
    <t>Aumento / redução no caixa e equivalentes</t>
  </si>
  <si>
    <t>Demonstração da variação no caixa e equivalentes:</t>
  </si>
  <si>
    <t>Energia, água e custos ambientais</t>
  </si>
  <si>
    <t>Exercício 2023</t>
  </si>
  <si>
    <t>2T23</t>
  </si>
  <si>
    <t>1S23</t>
  </si>
  <si>
    <t>3T23</t>
  </si>
  <si>
    <t>9M23</t>
  </si>
  <si>
    <t xml:space="preserve"> Aplicações financeiras e outros ativos financeiros</t>
  </si>
  <si>
    <t>4T23</t>
  </si>
  <si>
    <t>2S23</t>
  </si>
  <si>
    <t>2023</t>
  </si>
  <si>
    <t>Contas</t>
  </si>
  <si>
    <t>Realização do ajuste de reclassificação - ganho na baixa do investimento</t>
  </si>
  <si>
    <t>Integralizações de capital</t>
  </si>
  <si>
    <t>Reduções de capital</t>
  </si>
  <si>
    <t>Despesas bancárias</t>
  </si>
  <si>
    <t>Amostras de Calçados</t>
  </si>
  <si>
    <t>Perdas cambiais com investimentos</t>
  </si>
</sst>
</file>

<file path=xl/styles.xml><?xml version="1.0" encoding="utf-8"?>
<styleSheet xmlns="http://schemas.openxmlformats.org/spreadsheetml/2006/main">
  <numFmts count="64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\-&quot;R$&quot;#,##0"/>
    <numFmt numFmtId="179" formatCode="&quot;R$&quot;#,##0;[Red]\-&quot;R$&quot;#,##0"/>
    <numFmt numFmtId="180" formatCode="&quot;R$&quot;#,##0.00;\-&quot;R$&quot;#,##0.00"/>
    <numFmt numFmtId="181" formatCode="&quot;R$&quot;#,##0.00;[Red]\-&quot;R$&quot;#,##0.00"/>
    <numFmt numFmtId="182" formatCode="_-&quot;R$&quot;* #,##0_-;\-&quot;R$&quot;* #,##0_-;_-&quot;R$&quot;* &quot;-&quot;_-;_-@_-"/>
    <numFmt numFmtId="183" formatCode="_-&quot;R$&quot;* #,##0.00_-;\-&quot;R$&quot;* #,##0.00_-;_-&quot;R$&quot;* &quot;-&quot;??_-;_-@_-"/>
    <numFmt numFmtId="184" formatCode="_(* #,##0_);_(* \(#,##0\);_(* &quot;-&quot;??_);_(@_)"/>
    <numFmt numFmtId="185" formatCode="dd/mm/yy;@"/>
    <numFmt numFmtId="186" formatCode="__@"/>
    <numFmt numFmtId="187" formatCode="_-* #,##0.0_-;\-* #,##0.0_-;_-* &quot;-&quot;??_-;_-@_-"/>
    <numFmt numFmtId="188" formatCode="_(* #,##0.0_);_(* \(#,##0.0\);_(* &quot;-&quot;??_);_(@_)"/>
    <numFmt numFmtId="189" formatCode="0.0%"/>
    <numFmt numFmtId="190" formatCode="_(* #,##0.0000_);_(* \(#,##0.0000\);_(* &quot;-&quot;??_);_(@_)"/>
    <numFmt numFmtId="191" formatCode="_-* #,##0_-;\-* #,##0_-;_-* &quot;-&quot;??_-;_-@_-"/>
    <numFmt numFmtId="192" formatCode="_(* #,##0.00000_);_(* \(#,##0.00000\);_(* &quot;-&quot;??_);_(@_)"/>
    <numFmt numFmtId="193" formatCode="dd/mm/yyyy;@"/>
    <numFmt numFmtId="194" formatCode="_(* #,##0.0000000000_);_(* \(#,##0.0000000000\);_(* &quot;-&quot;??_);_(@_)"/>
    <numFmt numFmtId="195" formatCode="_([$€-2]* #,##0.00_);_([$€-2]* \(#,##0.00\);_([$€-2]* &quot;-&quot;??_)"/>
    <numFmt numFmtId="196" formatCode="_(&quot;$&quot;* #,##0.00_);_(&quot;$&quot;* \(#,##0.00\);_(&quot;$&quot;* &quot;-&quot;??_);_(@_)"/>
    <numFmt numFmtId="197" formatCode="#,##0.00000000000_);\(#,##0.00000000000\)"/>
    <numFmt numFmtId="198" formatCode="_(* #,##0.00000000000_);_(* \(#,##0.00000000000\);_(* &quot;-&quot;??_);_(@_)"/>
    <numFmt numFmtId="199" formatCode="&quot;Sim&quot;;&quot;Sim&quot;;&quot;Não&quot;"/>
    <numFmt numFmtId="200" formatCode="&quot;Verdadeiro&quot;;&quot;Verdadeiro&quot;;&quot;Falso&quot;"/>
    <numFmt numFmtId="201" formatCode="&quot;Ativar&quot;;&quot;Ativar&quot;;&quot;Desativar&quot;"/>
    <numFmt numFmtId="202" formatCode="[$€-2]\ #,##0.00_);[Red]\([$€-2]\ #,##0.00\)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#,##0.0000000000_);\(#,##0.0000000000\)"/>
    <numFmt numFmtId="210" formatCode="#,##0.000000000_);\(#,##0.000000000\)"/>
    <numFmt numFmtId="211" formatCode="#,##0.00000000_);\(#,##0.00000000\)"/>
    <numFmt numFmtId="212" formatCode="#,##0.0000000_);\(#,##0.0000000\)"/>
    <numFmt numFmtId="213" formatCode="#,##0.000000_);\(#,##0.000000\)"/>
    <numFmt numFmtId="214" formatCode="#,##0.00000_);\(#,##0.00000\)"/>
    <numFmt numFmtId="215" formatCode="#,##0.0000_);\(#,##0.0000\)"/>
    <numFmt numFmtId="216" formatCode="[$-416]dddd\,\ d&quot; de &quot;mmmm&quot; de &quot;yyyy"/>
    <numFmt numFmtId="217" formatCode="&quot;Ativado&quot;;&quot;Ativado&quot;;&quot;Desativado&quot;"/>
    <numFmt numFmtId="218" formatCode="_-[$R$-416]* #,##0.00_-;\-[$R$-416]* #,##0.00_-;_-[$R$-416]* &quot;-&quot;??_-;_-@_-"/>
    <numFmt numFmtId="219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dashed">
        <color theme="0" tint="-0.24993999302387238"/>
      </left>
      <right style="dashed">
        <color theme="0" tint="-0.24993999302387238"/>
      </right>
      <top style="dashed">
        <color theme="0" tint="-0.24993999302387238"/>
      </top>
      <bottom style="dashed">
        <color theme="0" tint="-0.24993999302387238"/>
      </bottom>
    </border>
    <border>
      <left/>
      <right/>
      <top/>
      <bottom style="thin"/>
    </border>
    <border>
      <left/>
      <right/>
      <top style="thin"/>
      <bottom style="double"/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 style="dashed">
        <color theme="0" tint="-0.24993999302387238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 style="dashed">
        <color theme="0" tint="-0.24993999302387238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195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4" fontId="3" fillId="0" borderId="0" xfId="86" applyNumberFormat="1" applyFont="1" applyFill="1" applyBorder="1" applyAlignment="1">
      <alignment/>
    </xf>
    <xf numFmtId="184" fontId="2" fillId="0" borderId="0" xfId="86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 horizontal="left" indent="1"/>
    </xf>
    <xf numFmtId="184" fontId="5" fillId="33" borderId="0" xfId="86" applyNumberFormat="1" applyFont="1" applyFill="1" applyBorder="1" applyAlignment="1">
      <alignment/>
    </xf>
    <xf numFmtId="0" fontId="5" fillId="0" borderId="0" xfId="62" applyFont="1" applyFill="1" applyBorder="1">
      <alignment/>
      <protection/>
    </xf>
    <xf numFmtId="184" fontId="5" fillId="0" borderId="0" xfId="86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/>
    </xf>
    <xf numFmtId="187" fontId="2" fillId="0" borderId="0" xfId="86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4" fontId="5" fillId="33" borderId="0" xfId="62" applyNumberFormat="1" applyFont="1" applyFill="1" applyBorder="1" applyAlignment="1" quotePrefix="1">
      <alignment horizontal="center" vertical="center"/>
      <protection/>
    </xf>
    <xf numFmtId="14" fontId="5" fillId="33" borderId="0" xfId="62" applyNumberFormat="1" applyFont="1" applyFill="1" applyBorder="1" applyAlignment="1">
      <alignment horizontal="center" vertical="center"/>
      <protection/>
    </xf>
    <xf numFmtId="0" fontId="50" fillId="33" borderId="0" xfId="0" applyFont="1" applyFill="1" applyBorder="1" applyAlignment="1">
      <alignment vertical="center"/>
    </xf>
    <xf numFmtId="171" fontId="2" fillId="0" borderId="0" xfId="86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89" fontId="3" fillId="0" borderId="0" xfId="64" applyNumberFormat="1" applyFont="1" applyFill="1" applyBorder="1" applyAlignment="1">
      <alignment/>
    </xf>
    <xf numFmtId="0" fontId="2" fillId="0" borderId="0" xfId="62" applyFont="1" applyFill="1" applyBorder="1" applyAlignment="1">
      <alignment/>
      <protection/>
    </xf>
    <xf numFmtId="0" fontId="7" fillId="0" borderId="0" xfId="0" applyFont="1" applyBorder="1" applyAlignment="1">
      <alignment horizontal="left" vertical="top" wrapText="1"/>
    </xf>
    <xf numFmtId="0" fontId="2" fillId="0" borderId="0" xfId="62" applyFont="1" applyFill="1" applyBorder="1" applyAlignment="1">
      <alignment horizontal="left" indent="1"/>
      <protection/>
    </xf>
    <xf numFmtId="186" fontId="2" fillId="0" borderId="0" xfId="61" applyNumberFormat="1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top"/>
      <protection/>
    </xf>
    <xf numFmtId="0" fontId="5" fillId="33" borderId="0" xfId="62" applyFont="1" applyFill="1" applyBorder="1" applyAlignment="1">
      <alignment/>
      <protection/>
    </xf>
    <xf numFmtId="189" fontId="2" fillId="0" borderId="0" xfId="64" applyNumberFormat="1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190" fontId="2" fillId="0" borderId="0" xfId="86" applyNumberFormat="1" applyFont="1" applyFill="1" applyBorder="1" applyAlignment="1">
      <alignment/>
    </xf>
    <xf numFmtId="184" fontId="5" fillId="33" borderId="0" xfId="86" applyNumberFormat="1" applyFont="1" applyFill="1" applyBorder="1" applyAlignment="1">
      <alignment horizontal="center"/>
    </xf>
    <xf numFmtId="0" fontId="3" fillId="0" borderId="0" xfId="55" applyFont="1" applyFill="1" applyBorder="1" applyAlignment="1">
      <alignment/>
      <protection/>
    </xf>
    <xf numFmtId="0" fontId="5" fillId="34" borderId="0" xfId="62" applyFont="1" applyFill="1" applyBorder="1" applyAlignment="1">
      <alignment/>
      <protection/>
    </xf>
    <xf numFmtId="189" fontId="5" fillId="34" borderId="0" xfId="64" applyNumberFormat="1" applyFont="1" applyFill="1" applyBorder="1" applyAlignment="1">
      <alignment/>
    </xf>
    <xf numFmtId="0" fontId="5" fillId="34" borderId="0" xfId="0" applyFont="1" applyFill="1" applyBorder="1" applyAlignment="1">
      <alignment vertical="center"/>
    </xf>
    <xf numFmtId="14" fontId="5" fillId="34" borderId="0" xfId="62" applyNumberFormat="1" applyFont="1" applyFill="1" applyBorder="1" applyAlignment="1">
      <alignment horizontal="center" vertical="center"/>
      <protection/>
    </xf>
    <xf numFmtId="184" fontId="5" fillId="34" borderId="0" xfId="86" applyNumberFormat="1" applyFont="1" applyFill="1" applyBorder="1" applyAlignment="1">
      <alignment/>
    </xf>
    <xf numFmtId="171" fontId="5" fillId="34" borderId="0" xfId="86" applyNumberFormat="1" applyFont="1" applyFill="1" applyBorder="1" applyAlignment="1">
      <alignment/>
    </xf>
    <xf numFmtId="14" fontId="5" fillId="33" borderId="0" xfId="62" applyNumberFormat="1" applyFont="1" applyFill="1" applyBorder="1" applyAlignment="1" quotePrefix="1">
      <alignment horizontal="left" vertical="center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84" fontId="2" fillId="0" borderId="0" xfId="72" applyNumberFormat="1" applyFont="1" applyAlignment="1">
      <alignment/>
    </xf>
    <xf numFmtId="184" fontId="5" fillId="33" borderId="0" xfId="72" applyNumberFormat="1" applyFont="1" applyFill="1" applyBorder="1" applyAlignment="1">
      <alignment/>
    </xf>
    <xf numFmtId="184" fontId="2" fillId="0" borderId="0" xfId="72" applyNumberFormat="1" applyFont="1" applyFill="1" applyAlignment="1">
      <alignment/>
    </xf>
    <xf numFmtId="0" fontId="50" fillId="33" borderId="0" xfId="0" applyFont="1" applyFill="1" applyBorder="1" applyAlignment="1">
      <alignment vertical="center" wrapText="1"/>
    </xf>
    <xf numFmtId="0" fontId="2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3" fillId="2" borderId="0" xfId="62" applyFont="1" applyFill="1" applyBorder="1" applyAlignment="1">
      <alignment/>
      <protection/>
    </xf>
    <xf numFmtId="184" fontId="3" fillId="2" borderId="0" xfId="86" applyNumberFormat="1" applyFont="1" applyFill="1" applyBorder="1" applyAlignment="1">
      <alignment/>
    </xf>
    <xf numFmtId="186" fontId="3" fillId="2" borderId="0" xfId="61" applyNumberFormat="1" applyFont="1" applyFill="1" applyBorder="1" applyAlignment="1">
      <alignment vertical="center" wrapText="1"/>
      <protection/>
    </xf>
    <xf numFmtId="186" fontId="3" fillId="2" borderId="0" xfId="61" applyNumberFormat="1" applyFont="1" applyFill="1" applyBorder="1" applyAlignment="1">
      <alignment vertical="center"/>
      <protection/>
    </xf>
    <xf numFmtId="0" fontId="3" fillId="2" borderId="0" xfId="62" applyFont="1" applyFill="1" applyBorder="1" applyAlignment="1">
      <alignment vertical="top" wrapText="1"/>
      <protection/>
    </xf>
    <xf numFmtId="191" fontId="3" fillId="2" borderId="0" xfId="86" applyNumberFormat="1" applyFont="1" applyFill="1" applyBorder="1" applyAlignment="1">
      <alignment/>
    </xf>
    <xf numFmtId="0" fontId="35" fillId="33" borderId="0" xfId="0" applyFont="1" applyFill="1" applyBorder="1" applyAlignment="1">
      <alignment/>
    </xf>
    <xf numFmtId="37" fontId="51" fillId="0" borderId="0" xfId="0" applyNumberFormat="1" applyFont="1" applyBorder="1" applyAlignment="1">
      <alignment horizontal="right" wrapText="1"/>
    </xf>
    <xf numFmtId="0" fontId="51" fillId="0" borderId="0" xfId="0" applyFont="1" applyBorder="1" applyAlignment="1">
      <alignment/>
    </xf>
    <xf numFmtId="0" fontId="50" fillId="33" borderId="0" xfId="0" applyFont="1" applyFill="1" applyBorder="1" applyAlignment="1">
      <alignment horizontal="left" wrapText="1"/>
    </xf>
    <xf numFmtId="0" fontId="50" fillId="33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left" wrapText="1"/>
    </xf>
    <xf numFmtId="37" fontId="51" fillId="0" borderId="0" xfId="0" applyNumberFormat="1" applyFont="1" applyBorder="1" applyAlignment="1">
      <alignment horizontal="right" vertical="center"/>
    </xf>
    <xf numFmtId="37" fontId="50" fillId="33" borderId="0" xfId="0" applyNumberFormat="1" applyFont="1" applyFill="1" applyBorder="1" applyAlignment="1">
      <alignment horizontal="right" vertical="center"/>
    </xf>
    <xf numFmtId="0" fontId="51" fillId="0" borderId="0" xfId="0" applyFont="1" applyBorder="1" applyAlignment="1">
      <alignment wrapText="1"/>
    </xf>
    <xf numFmtId="0" fontId="52" fillId="0" borderId="0" xfId="0" applyFont="1" applyBorder="1" applyAlignment="1">
      <alignment horizontal="right" wrapText="1"/>
    </xf>
    <xf numFmtId="0" fontId="51" fillId="0" borderId="0" xfId="0" applyFont="1" applyBorder="1" applyAlignment="1">
      <alignment horizontal="right" wrapText="1"/>
    </xf>
    <xf numFmtId="3" fontId="51" fillId="0" borderId="0" xfId="0" applyNumberFormat="1" applyFont="1" applyBorder="1" applyAlignment="1">
      <alignment horizontal="right" wrapText="1"/>
    </xf>
    <xf numFmtId="0" fontId="50" fillId="33" borderId="0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37" fontId="51" fillId="0" borderId="0" xfId="86" applyNumberFormat="1" applyFont="1" applyBorder="1" applyAlignment="1">
      <alignment horizontal="right" vertical="center"/>
    </xf>
    <xf numFmtId="37" fontId="50" fillId="33" borderId="0" xfId="86" applyNumberFormat="1" applyFont="1" applyFill="1" applyBorder="1" applyAlignment="1">
      <alignment horizontal="right" vertical="center"/>
    </xf>
    <xf numFmtId="0" fontId="6" fillId="0" borderId="0" xfId="53" applyFont="1" applyFill="1" applyAlignment="1">
      <alignment horizontal="right"/>
      <protection/>
    </xf>
    <xf numFmtId="37" fontId="51" fillId="0" borderId="0" xfId="0" applyNumberFormat="1" applyFont="1" applyBorder="1" applyAlignment="1">
      <alignment/>
    </xf>
    <xf numFmtId="0" fontId="52" fillId="8" borderId="0" xfId="0" applyFont="1" applyFill="1" applyBorder="1" applyAlignment="1">
      <alignment/>
    </xf>
    <xf numFmtId="0" fontId="52" fillId="8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left" indent="1"/>
    </xf>
    <xf numFmtId="0" fontId="51" fillId="0" borderId="0" xfId="0" applyFont="1" applyFill="1" applyBorder="1" applyAlignment="1">
      <alignment horizontal="left" indent="1"/>
    </xf>
    <xf numFmtId="37" fontId="53" fillId="33" borderId="0" xfId="86" applyNumberFormat="1" applyFont="1" applyFill="1" applyBorder="1" applyAlignment="1">
      <alignment horizontal="right" vertical="center"/>
    </xf>
    <xf numFmtId="14" fontId="5" fillId="34" borderId="0" xfId="62" applyNumberFormat="1" applyFont="1" applyFill="1" applyBorder="1" applyAlignment="1" quotePrefix="1">
      <alignment horizontal="center" vertical="center"/>
      <protection/>
    </xf>
    <xf numFmtId="0" fontId="50" fillId="33" borderId="0" xfId="0" applyFont="1" applyFill="1" applyBorder="1" applyAlignment="1" quotePrefix="1">
      <alignment horizontal="center"/>
    </xf>
    <xf numFmtId="0" fontId="52" fillId="8" borderId="0" xfId="0" applyFont="1" applyFill="1" applyBorder="1" applyAlignment="1" quotePrefix="1">
      <alignment horizontal="center"/>
    </xf>
    <xf numFmtId="0" fontId="2" fillId="2" borderId="0" xfId="62" applyFont="1" applyFill="1" applyBorder="1" applyAlignment="1">
      <alignment horizontal="left" indent="1"/>
      <protection/>
    </xf>
    <xf numFmtId="184" fontId="2" fillId="2" borderId="0" xfId="86" applyNumberFormat="1" applyFont="1" applyFill="1" applyBorder="1" applyAlignment="1">
      <alignment/>
    </xf>
    <xf numFmtId="37" fontId="0" fillId="0" borderId="0" xfId="0" applyNumberFormat="1" applyBorder="1" applyAlignment="1">
      <alignment/>
    </xf>
    <xf numFmtId="0" fontId="5" fillId="33" borderId="10" xfId="53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/>
    </xf>
    <xf numFmtId="186" fontId="7" fillId="0" borderId="0" xfId="61" applyNumberFormat="1" applyFont="1" applyFill="1" applyBorder="1" applyAlignment="1">
      <alignment vertical="center"/>
      <protection/>
    </xf>
    <xf numFmtId="171" fontId="7" fillId="0" borderId="0" xfId="86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0" fontId="2" fillId="0" borderId="11" xfId="72" applyNumberFormat="1" applyFont="1" applyFill="1" applyBorder="1" applyAlignment="1">
      <alignment/>
    </xf>
    <xf numFmtId="184" fontId="2" fillId="0" borderId="11" xfId="72" applyNumberFormat="1" applyFont="1" applyFill="1" applyBorder="1" applyAlignment="1">
      <alignment/>
    </xf>
    <xf numFmtId="210" fontId="2" fillId="0" borderId="11" xfId="53" applyNumberFormat="1" applyFont="1" applyFill="1" applyBorder="1">
      <alignment/>
      <protection/>
    </xf>
    <xf numFmtId="14" fontId="2" fillId="0" borderId="11" xfId="53" applyNumberFormat="1" applyFont="1" applyFill="1" applyBorder="1" applyAlignment="1">
      <alignment horizontal="center"/>
      <protection/>
    </xf>
    <xf numFmtId="0" fontId="2" fillId="0" borderId="0" xfId="61" applyFont="1">
      <alignment/>
      <protection/>
    </xf>
    <xf numFmtId="0" fontId="2" fillId="0" borderId="0" xfId="61" applyFont="1" applyAlignment="1">
      <alignment/>
      <protection/>
    </xf>
    <xf numFmtId="184" fontId="2" fillId="0" borderId="0" xfId="72" applyNumberFormat="1" applyFont="1" applyFill="1" applyBorder="1" applyAlignment="1">
      <alignment vertical="center"/>
    </xf>
    <xf numFmtId="184" fontId="2" fillId="0" borderId="12" xfId="72" applyNumberFormat="1" applyFont="1" applyFill="1" applyBorder="1" applyAlignment="1">
      <alignment vertical="center"/>
    </xf>
    <xf numFmtId="184" fontId="3" fillId="0" borderId="0" xfId="72" applyNumberFormat="1" applyFont="1" applyBorder="1" applyAlignment="1">
      <alignment vertical="center"/>
    </xf>
    <xf numFmtId="184" fontId="10" fillId="0" borderId="12" xfId="72" applyNumberFormat="1" applyFont="1" applyFill="1" applyBorder="1" applyAlignment="1">
      <alignment vertical="center"/>
    </xf>
    <xf numFmtId="184" fontId="9" fillId="0" borderId="12" xfId="72" applyNumberFormat="1" applyFont="1" applyBorder="1" applyAlignment="1">
      <alignment/>
    </xf>
    <xf numFmtId="184" fontId="3" fillId="0" borderId="13" xfId="72" applyNumberFormat="1" applyFont="1" applyFill="1" applyBorder="1" applyAlignment="1">
      <alignment vertical="center"/>
    </xf>
    <xf numFmtId="184" fontId="50" fillId="33" borderId="0" xfId="72" applyNumberFormat="1" applyFont="1" applyFill="1" applyBorder="1" applyAlignment="1">
      <alignment vertical="center"/>
    </xf>
    <xf numFmtId="14" fontId="5" fillId="33" borderId="0" xfId="62" applyNumberFormat="1" applyFont="1" applyFill="1" applyAlignment="1" quotePrefix="1">
      <alignment horizontal="center" vertical="center"/>
      <protection/>
    </xf>
    <xf numFmtId="14" fontId="5" fillId="33" borderId="0" xfId="62" applyNumberFormat="1" applyFont="1" applyFill="1" applyAlignment="1">
      <alignment horizontal="center" vertical="center"/>
      <protection/>
    </xf>
    <xf numFmtId="184" fontId="2" fillId="0" borderId="0" xfId="86" applyNumberFormat="1" applyFont="1" applyAlignment="1">
      <alignment/>
    </xf>
    <xf numFmtId="184" fontId="3" fillId="2" borderId="0" xfId="86" applyNumberFormat="1" applyFont="1" applyFill="1" applyAlignment="1">
      <alignment/>
    </xf>
    <xf numFmtId="184" fontId="7" fillId="0" borderId="0" xfId="86" applyNumberFormat="1" applyFont="1" applyAlignment="1">
      <alignment/>
    </xf>
    <xf numFmtId="184" fontId="9" fillId="2" borderId="0" xfId="86" applyNumberFormat="1" applyFont="1" applyFill="1" applyAlignment="1">
      <alignment/>
    </xf>
    <xf numFmtId="184" fontId="10" fillId="0" borderId="0" xfId="86" applyNumberFormat="1" applyFont="1" applyAlignment="1">
      <alignment/>
    </xf>
    <xf numFmtId="184" fontId="5" fillId="33" borderId="0" xfId="86" applyNumberFormat="1" applyFont="1" applyFill="1" applyAlignment="1">
      <alignment/>
    </xf>
    <xf numFmtId="184" fontId="3" fillId="0" borderId="0" xfId="53" applyNumberFormat="1" applyFont="1" applyAlignment="1">
      <alignment vertical="center"/>
      <protection/>
    </xf>
    <xf numFmtId="187" fontId="2" fillId="0" borderId="0" xfId="86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61" applyNumberFormat="1" applyFont="1" applyAlignment="1">
      <alignment vertical="center"/>
      <protection/>
    </xf>
    <xf numFmtId="184" fontId="3" fillId="0" borderId="0" xfId="87" applyNumberFormat="1" applyFont="1" applyFill="1" applyBorder="1" applyAlignment="1">
      <alignment/>
    </xf>
    <xf numFmtId="184" fontId="2" fillId="0" borderId="0" xfId="87" applyNumberFormat="1" applyFont="1" applyFill="1" applyBorder="1" applyAlignment="1">
      <alignment/>
    </xf>
    <xf numFmtId="184" fontId="5" fillId="33" borderId="0" xfId="87" applyNumberFormat="1" applyFont="1" applyFill="1" applyBorder="1" applyAlignment="1">
      <alignment/>
    </xf>
    <xf numFmtId="184" fontId="5" fillId="0" borderId="0" xfId="87" applyNumberFormat="1" applyFont="1" applyFill="1" applyBorder="1" applyAlignment="1">
      <alignment/>
    </xf>
    <xf numFmtId="37" fontId="2" fillId="0" borderId="0" xfId="86" applyNumberFormat="1" applyFont="1" applyFill="1" applyBorder="1" applyAlignment="1">
      <alignment/>
    </xf>
    <xf numFmtId="37" fontId="3" fillId="2" borderId="0" xfId="86" applyNumberFormat="1" applyFont="1" applyFill="1" applyBorder="1" applyAlignment="1">
      <alignment/>
    </xf>
    <xf numFmtId="37" fontId="5" fillId="33" borderId="0" xfId="86" applyNumberFormat="1" applyFont="1" applyFill="1" applyBorder="1" applyAlignment="1">
      <alignment/>
    </xf>
    <xf numFmtId="37" fontId="50" fillId="33" borderId="0" xfId="86" applyNumberFormat="1" applyFont="1" applyFill="1" applyBorder="1" applyAlignment="1">
      <alignment/>
    </xf>
    <xf numFmtId="184" fontId="3" fillId="0" borderId="0" xfId="86" applyNumberFormat="1" applyFont="1" applyAlignment="1">
      <alignment/>
    </xf>
    <xf numFmtId="184" fontId="5" fillId="0" borderId="0" xfId="86" applyNumberFormat="1" applyFont="1" applyAlignment="1">
      <alignment/>
    </xf>
    <xf numFmtId="0" fontId="3" fillId="0" borderId="0" xfId="0" applyFont="1" applyAlignment="1">
      <alignment/>
    </xf>
    <xf numFmtId="186" fontId="2" fillId="0" borderId="0" xfId="0" applyNumberFormat="1" applyFont="1" applyAlignment="1" quotePrefix="1">
      <alignment/>
    </xf>
    <xf numFmtId="0" fontId="2" fillId="0" borderId="0" xfId="0" applyFont="1" applyAlignment="1" quotePrefix="1">
      <alignment/>
    </xf>
    <xf numFmtId="0" fontId="5" fillId="33" borderId="0" xfId="62" applyFont="1" applyFill="1">
      <alignment/>
      <protection/>
    </xf>
    <xf numFmtId="0" fontId="5" fillId="0" borderId="0" xfId="62" applyFont="1">
      <alignment/>
      <protection/>
    </xf>
    <xf numFmtId="186" fontId="2" fillId="0" borderId="0" xfId="0" applyNumberFormat="1" applyFont="1" applyAlignment="1">
      <alignment horizontal="left"/>
    </xf>
    <xf numFmtId="184" fontId="7" fillId="0" borderId="0" xfId="86" applyNumberFormat="1" applyFont="1" applyFill="1" applyBorder="1" applyAlignment="1">
      <alignment/>
    </xf>
    <xf numFmtId="184" fontId="10" fillId="0" borderId="0" xfId="86" applyNumberFormat="1" applyFont="1" applyFill="1" applyBorder="1" applyAlignment="1">
      <alignment/>
    </xf>
    <xf numFmtId="189" fontId="2" fillId="0" borderId="0" xfId="64" applyNumberFormat="1" applyFont="1" applyAlignment="1">
      <alignment/>
    </xf>
    <xf numFmtId="189" fontId="5" fillId="34" borderId="0" xfId="64" applyNumberFormat="1" applyFont="1" applyFill="1" applyAlignment="1">
      <alignment/>
    </xf>
    <xf numFmtId="185" fontId="5" fillId="33" borderId="0" xfId="62" applyNumberFormat="1" applyFont="1" applyFill="1" applyAlignment="1" quotePrefix="1">
      <alignment horizontal="center" vertical="center"/>
      <protection/>
    </xf>
    <xf numFmtId="0" fontId="3" fillId="0" borderId="0" xfId="0" applyFont="1" applyAlignment="1">
      <alignment horizontal="center"/>
    </xf>
    <xf numFmtId="14" fontId="5" fillId="34" borderId="0" xfId="62" applyNumberFormat="1" applyFont="1" applyFill="1" applyAlignment="1" quotePrefix="1">
      <alignment horizontal="center" vertical="center"/>
      <protection/>
    </xf>
    <xf numFmtId="0" fontId="51" fillId="0" borderId="0" xfId="0" applyFont="1" applyAlignment="1">
      <alignment/>
    </xf>
    <xf numFmtId="0" fontId="50" fillId="33" borderId="0" xfId="0" applyFont="1" applyFill="1" applyAlignment="1">
      <alignment horizontal="center"/>
    </xf>
    <xf numFmtId="37" fontId="0" fillId="0" borderId="0" xfId="0" applyNumberFormat="1" applyAlignment="1">
      <alignment/>
    </xf>
    <xf numFmtId="37" fontId="50" fillId="33" borderId="0" xfId="86" applyNumberFormat="1" applyFont="1" applyFill="1" applyAlignment="1">
      <alignment horizontal="right" vertical="center"/>
    </xf>
    <xf numFmtId="0" fontId="52" fillId="8" borderId="0" xfId="0" applyFont="1" applyFill="1" applyAlignment="1">
      <alignment horizontal="center"/>
    </xf>
    <xf numFmtId="14" fontId="2" fillId="0" borderId="11" xfId="53" applyNumberFormat="1" applyBorder="1" applyAlignment="1">
      <alignment horizontal="center"/>
      <protection/>
    </xf>
    <xf numFmtId="210" fontId="2" fillId="0" borderId="11" xfId="53" applyNumberFormat="1" applyBorder="1">
      <alignment/>
      <protection/>
    </xf>
    <xf numFmtId="190" fontId="2" fillId="0" borderId="0" xfId="86" applyNumberFormat="1" applyFont="1" applyAlignment="1">
      <alignment/>
    </xf>
    <xf numFmtId="0" fontId="50" fillId="33" borderId="0" xfId="0" applyFont="1" applyFill="1" applyAlignment="1">
      <alignment vertical="center"/>
    </xf>
    <xf numFmtId="184" fontId="5" fillId="33" borderId="0" xfId="87" applyNumberFormat="1" applyFont="1" applyFill="1" applyBorder="1" applyAlignment="1">
      <alignment vertical="center"/>
    </xf>
    <xf numFmtId="184" fontId="5" fillId="33" borderId="0" xfId="87" applyNumberFormat="1" applyFont="1" applyFill="1" applyBorder="1" applyAlignment="1">
      <alignment horizontal="center"/>
    </xf>
    <xf numFmtId="0" fontId="3" fillId="0" borderId="0" xfId="55" applyFont="1">
      <alignment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/>
      <protection/>
    </xf>
    <xf numFmtId="184" fontId="3" fillId="2" borderId="0" xfId="87" applyNumberFormat="1" applyFont="1" applyFill="1" applyBorder="1" applyAlignment="1">
      <alignment/>
    </xf>
    <xf numFmtId="184" fontId="7" fillId="0" borderId="0" xfId="87" applyNumberFormat="1" applyFont="1" applyFill="1" applyBorder="1" applyAlignment="1">
      <alignment/>
    </xf>
    <xf numFmtId="184" fontId="10" fillId="0" borderId="0" xfId="87" applyNumberFormat="1" applyFont="1" applyFill="1" applyBorder="1" applyAlignment="1">
      <alignment/>
    </xf>
    <xf numFmtId="184" fontId="51" fillId="0" borderId="0" xfId="86" applyNumberFormat="1" applyFont="1" applyBorder="1" applyAlignment="1">
      <alignment/>
    </xf>
    <xf numFmtId="184" fontId="0" fillId="0" borderId="0" xfId="86" applyNumberFormat="1" applyFont="1" applyBorder="1" applyAlignment="1">
      <alignment/>
    </xf>
    <xf numFmtId="184" fontId="0" fillId="0" borderId="0" xfId="86" applyNumberFormat="1" applyFont="1" applyAlignment="1">
      <alignment/>
    </xf>
    <xf numFmtId="184" fontId="0" fillId="0" borderId="0" xfId="86" applyNumberFormat="1" applyFont="1" applyFill="1" applyBorder="1" applyAlignment="1">
      <alignment/>
    </xf>
    <xf numFmtId="184" fontId="50" fillId="33" borderId="0" xfId="86" applyNumberFormat="1" applyFont="1" applyFill="1" applyBorder="1" applyAlignment="1">
      <alignment horizontal="right" vertical="center"/>
    </xf>
    <xf numFmtId="184" fontId="53" fillId="33" borderId="0" xfId="86" applyNumberFormat="1" applyFont="1" applyFill="1" applyBorder="1" applyAlignment="1">
      <alignment horizontal="right" vertical="center"/>
    </xf>
    <xf numFmtId="184" fontId="53" fillId="33" borderId="0" xfId="86" applyNumberFormat="1" applyFont="1" applyFill="1" applyAlignment="1">
      <alignment horizontal="right" vertical="center"/>
    </xf>
    <xf numFmtId="184" fontId="51" fillId="0" borderId="0" xfId="86" applyNumberFormat="1" applyFont="1" applyFill="1" applyBorder="1" applyAlignment="1">
      <alignment/>
    </xf>
    <xf numFmtId="184" fontId="50" fillId="33" borderId="0" xfId="86" applyNumberFormat="1" applyFont="1" applyFill="1" applyAlignment="1">
      <alignment horizontal="right" vertical="center"/>
    </xf>
    <xf numFmtId="184" fontId="51" fillId="0" borderId="0" xfId="86" applyNumberFormat="1" applyFont="1" applyAlignment="1">
      <alignment/>
    </xf>
    <xf numFmtId="184" fontId="2" fillId="35" borderId="0" xfId="72" applyNumberFormat="1" applyFont="1" applyFill="1" applyAlignment="1">
      <alignment/>
    </xf>
    <xf numFmtId="0" fontId="2" fillId="35" borderId="0" xfId="0" applyFont="1" applyFill="1" applyAlignment="1">
      <alignment/>
    </xf>
    <xf numFmtId="0" fontId="5" fillId="33" borderId="14" xfId="53" applyFont="1" applyFill="1" applyBorder="1" applyAlignment="1">
      <alignment horizontal="center" vertical="center" wrapText="1"/>
      <protection/>
    </xf>
    <xf numFmtId="0" fontId="5" fillId="33" borderId="15" xfId="53" applyFont="1" applyFill="1" applyBorder="1" applyAlignment="1">
      <alignment horizontal="center" vertical="center" wrapText="1"/>
      <protection/>
    </xf>
  </cellXfs>
  <cellStyles count="7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Currency" xfId="47"/>
    <cellStyle name="Currency [0]" xfId="48"/>
    <cellStyle name="Moeda 2" xfId="49"/>
    <cellStyle name="Neutro" xfId="50"/>
    <cellStyle name="Normal 2" xfId="51"/>
    <cellStyle name="Normal 2 2" xfId="52"/>
    <cellStyle name="Normal 3" xfId="53"/>
    <cellStyle name="Normal 3 2" xfId="54"/>
    <cellStyle name="Normal 4" xfId="55"/>
    <cellStyle name="Normal 4 2" xfId="56"/>
    <cellStyle name="Normal 5" xfId="57"/>
    <cellStyle name="Normal 6" xfId="58"/>
    <cellStyle name="Normal 7" xfId="59"/>
    <cellStyle name="Normal 8" xfId="60"/>
    <cellStyle name="Normal_!1T05_cash_flow_Pro_Forma" xfId="61"/>
    <cellStyle name="Normal_!ITR 1T05_Pró-forma" xfId="62"/>
    <cellStyle name="Nota" xfId="63"/>
    <cellStyle name="Percent" xfId="64"/>
    <cellStyle name="Porcentagem 2" xfId="65"/>
    <cellStyle name="Porcentagem 2 2" xfId="66"/>
    <cellStyle name="Porcentagem 3" xfId="67"/>
    <cellStyle name="Porcentagem 4" xfId="68"/>
    <cellStyle name="Ruim" xfId="69"/>
    <cellStyle name="Saída" xfId="70"/>
    <cellStyle name="Comma [0]" xfId="71"/>
    <cellStyle name="Separador de milhares 2" xfId="72"/>
    <cellStyle name="Separador de milhares 2 2" xfId="73"/>
    <cellStyle name="Separador de milhares 3" xfId="74"/>
    <cellStyle name="Separador de milhares 4" xfId="75"/>
    <cellStyle name="Separador de milhares 5" xfId="76"/>
    <cellStyle name="Separador de milhares 6" xfId="77"/>
    <cellStyle name="Texto de Aviso" xfId="78"/>
    <cellStyle name="Texto Explicativo" xfId="79"/>
    <cellStyle name="Título" xfId="80"/>
    <cellStyle name="Título 1" xfId="81"/>
    <cellStyle name="Título 2" xfId="82"/>
    <cellStyle name="Título 3" xfId="83"/>
    <cellStyle name="Título 4" xfId="84"/>
    <cellStyle name="Total" xfId="85"/>
    <cellStyle name="Comma" xfId="86"/>
    <cellStyle name="Vírgula 2" xfId="87"/>
    <cellStyle name="Vírgula 2 4" xfId="88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4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5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6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7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8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9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0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1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2" name="Picture 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3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5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7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2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3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4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5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6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7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8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9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0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1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2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3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4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5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6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7" name="Picture 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8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9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0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7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6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6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6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6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64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65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66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67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68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69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0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1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2" name="Picture 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3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4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5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rendenecombr-my.sharepoint.com/Balan&#231;os%20-%20Grendene%20SA\DFs%202014\2T14\Base\!!!%20Resultados%20v2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rendenecombr-my.sharepoint.com/personal/avizzotto_grendene_com_br/Documents/1T22/Enviar%20para/Inova/1%20-%20Grendene-site-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rendenecombr-my.sharepoint.com/Users\DRI_LE~1\AppData\Local\Temp\ARCBF08\Grendene-site-PT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rendenecombr-my.sharepoint.com/Balan&#231;os%20-%20Grendene%20SA\DFs%202018\3T18\Enviar%20para%20o%20Site\Inova\003t%20-%20Grendene_Informacoes_Financeiras_Downloa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rendenecombr.sharepoint.com/sites/RIOperacional/Documentos%20Compartilhados/General/Balan&#231;os/DFs%202023/2T23/Base/!!!%20Resultados%20v7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oma"/>
      <sheetName val="Balanço"/>
      <sheetName val="DRE"/>
      <sheetName val="DRE (Acum 12M)"/>
      <sheetName val="Ebit"/>
      <sheetName val="Dividendos"/>
      <sheetName val="Dividendos_2"/>
      <sheetName val="DedV"/>
      <sheetName val="CPV"/>
      <sheetName val="RF"/>
      <sheetName val="RF (Acum 12M)"/>
      <sheetName val="Fluxo"/>
      <sheetName val="Invest"/>
      <sheetName val="Desp Natureza"/>
      <sheetName val="Secex"/>
      <sheetName val="Balanço (1)"/>
      <sheetName val="Disp (7)"/>
      <sheetName val="DRE (1)"/>
      <sheetName val="DRE (5)"/>
      <sheetName val="DRE (6)"/>
      <sheetName val="EBIT (1)"/>
      <sheetName val="EBIT (5)"/>
      <sheetName val="Evolução"/>
      <sheetName val="DedV (1)"/>
      <sheetName val="DedV (5)"/>
      <sheetName val="CPV (1)"/>
      <sheetName val="CPV (5)"/>
      <sheetName val="RF (1)"/>
      <sheetName val="RF (5)"/>
      <sheetName val="RF (1) aj"/>
      <sheetName val="RF (5) aj"/>
      <sheetName val="FluxoCaixa (1)"/>
      <sheetName val="FluxoCaixa (5)"/>
      <sheetName val="Inv (1)"/>
      <sheetName val="Inv (5)"/>
      <sheetName val="RB - Vol - PM"/>
      <sheetName val="Índices"/>
      <sheetName val="Divid"/>
      <sheetName val="PVC"/>
      <sheetName val="PXR"/>
      <sheetName val="Exp_Secex"/>
      <sheetName val="ROIC"/>
      <sheetName val="Fórmulas"/>
      <sheetName val="Remuneração"/>
      <sheetName val="DesV"/>
      <sheetName val="DesV (1)"/>
      <sheetName val="DesV (6)"/>
    </sheetNames>
    <sheetDataSet>
      <sheetData sheetId="4">
        <row r="4">
          <cell r="B4" t="str">
            <v>Português</v>
          </cell>
        </row>
        <row r="5">
          <cell r="B5">
            <v>1</v>
          </cell>
        </row>
        <row r="6">
          <cell r="B6" t="str">
            <v>Lucro líquido do período / exercício</v>
          </cell>
        </row>
        <row r="7">
          <cell r="B7" t="str">
            <v>Participação de acionistas não controladores</v>
          </cell>
        </row>
        <row r="8">
          <cell r="B8" t="str">
            <v>Tributos sobre o lucro</v>
          </cell>
        </row>
        <row r="9">
          <cell r="B9" t="str">
            <v>Resultado financeiro líquido</v>
          </cell>
        </row>
        <row r="10">
          <cell r="B10" t="str">
            <v>Ebit</v>
          </cell>
        </row>
        <row r="11">
          <cell r="B11" t="str">
            <v>Depreciação e amortização</v>
          </cell>
        </row>
        <row r="12">
          <cell r="B12" t="str">
            <v>Ebitda</v>
          </cell>
        </row>
        <row r="14">
          <cell r="B14" t="str">
            <v>Margem Ebit</v>
          </cell>
        </row>
        <row r="15">
          <cell r="B15" t="str">
            <v>Margem Ebitda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tIncome"/>
      <sheetName val="Revenue"/>
      <sheetName val="Cashflow"/>
      <sheetName val="Ebit_Ebitda"/>
      <sheetName val="Volumes"/>
      <sheetName val="Averg_Price"/>
      <sheetName val="Fin_result"/>
      <sheetName val="Exp_Function"/>
      <sheetName val="Dividends"/>
      <sheetName val="Indicator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ço"/>
      <sheetName val="DRE"/>
      <sheetName val="FluxoCaixa"/>
      <sheetName val="Ebit - Ebitda"/>
      <sheetName val="Result Financeiro"/>
      <sheetName val="Volumes"/>
      <sheetName val="Preço médio"/>
      <sheetName val="Investimentos"/>
      <sheetName val="Desp natureza"/>
      <sheetName val="Dividendos"/>
      <sheetName val="Indicadores"/>
    </sheetNames>
    <sheetDataSet>
      <sheetData sheetId="0">
        <row r="4">
          <cell r="B4" t="str">
            <v>Balanço Patrimonial</v>
          </cell>
          <cell r="C4" t="str">
            <v>2006</v>
          </cell>
          <cell r="D4" t="str">
            <v>1T07</v>
          </cell>
          <cell r="E4" t="str">
            <v>2T07</v>
          </cell>
          <cell r="F4" t="str">
            <v>1S07</v>
          </cell>
          <cell r="G4" t="str">
            <v>3T07</v>
          </cell>
          <cell r="H4" t="str">
            <v>9M07</v>
          </cell>
          <cell r="I4" t="str">
            <v>4T07</v>
          </cell>
          <cell r="J4" t="str">
            <v>2S07</v>
          </cell>
          <cell r="K4" t="str">
            <v>2007</v>
          </cell>
          <cell r="L4" t="str">
            <v>1T08</v>
          </cell>
          <cell r="M4" t="str">
            <v>2T08</v>
          </cell>
          <cell r="N4" t="str">
            <v>1S08</v>
          </cell>
          <cell r="O4" t="str">
            <v>3T08</v>
          </cell>
          <cell r="P4" t="str">
            <v>9M08</v>
          </cell>
          <cell r="Q4" t="str">
            <v>4T08</v>
          </cell>
          <cell r="R4" t="str">
            <v>2S08</v>
          </cell>
          <cell r="S4" t="str">
            <v>2008</v>
          </cell>
          <cell r="T4" t="str">
            <v>1T09</v>
          </cell>
          <cell r="U4" t="str">
            <v>2T09</v>
          </cell>
          <cell r="V4" t="str">
            <v>1S09</v>
          </cell>
          <cell r="W4" t="str">
            <v>3T09</v>
          </cell>
          <cell r="X4" t="str">
            <v>9M09</v>
          </cell>
          <cell r="Y4" t="str">
            <v>4T09</v>
          </cell>
          <cell r="Z4" t="str">
            <v>2S09</v>
          </cell>
          <cell r="AA4" t="str">
            <v>2009</v>
          </cell>
          <cell r="AB4" t="str">
            <v>1T10</v>
          </cell>
          <cell r="AC4" t="str">
            <v>2T10</v>
          </cell>
          <cell r="AD4" t="str">
            <v>1S10</v>
          </cell>
          <cell r="AE4" t="str">
            <v>3T10</v>
          </cell>
          <cell r="AF4" t="str">
            <v>9M10</v>
          </cell>
          <cell r="AG4" t="str">
            <v>4T10</v>
          </cell>
          <cell r="AH4" t="str">
            <v>2S10</v>
          </cell>
          <cell r="AI4" t="str">
            <v>2010</v>
          </cell>
          <cell r="AJ4" t="str">
            <v>1T11</v>
          </cell>
          <cell r="AK4" t="str">
            <v>2T11</v>
          </cell>
          <cell r="AL4" t="str">
            <v>1S11</v>
          </cell>
          <cell r="AM4" t="str">
            <v>3T11</v>
          </cell>
          <cell r="AN4" t="str">
            <v>9M11</v>
          </cell>
          <cell r="AO4" t="str">
            <v>4T11</v>
          </cell>
          <cell r="AP4" t="str">
            <v>2S11</v>
          </cell>
          <cell r="AQ4" t="str">
            <v>2011</v>
          </cell>
          <cell r="AR4" t="str">
            <v>1T12</v>
          </cell>
          <cell r="AS4" t="str">
            <v>2T12</v>
          </cell>
          <cell r="AT4" t="str">
            <v>1S12</v>
          </cell>
          <cell r="AU4" t="str">
            <v>3T12</v>
          </cell>
          <cell r="AV4" t="str">
            <v>9M12</v>
          </cell>
          <cell r="AW4" t="str">
            <v>4T12</v>
          </cell>
          <cell r="AX4" t="str">
            <v>2S12</v>
          </cell>
          <cell r="AY4" t="str">
            <v>2012</v>
          </cell>
          <cell r="AZ4" t="str">
            <v>1T13</v>
          </cell>
          <cell r="BA4" t="str">
            <v>2T13</v>
          </cell>
          <cell r="BB4" t="str">
            <v>1S13</v>
          </cell>
        </row>
        <row r="5">
          <cell r="B5" t="str">
            <v>Circulante</v>
          </cell>
          <cell r="C5">
            <v>1227103</v>
          </cell>
          <cell r="D5">
            <v>1251312</v>
          </cell>
          <cell r="E5">
            <v>1234912</v>
          </cell>
          <cell r="F5">
            <v>1234912</v>
          </cell>
          <cell r="G5">
            <v>1276531</v>
          </cell>
          <cell r="H5">
            <v>1276531</v>
          </cell>
          <cell r="I5">
            <v>1272890</v>
          </cell>
          <cell r="J5">
            <v>1272890</v>
          </cell>
          <cell r="K5">
            <v>1272890</v>
          </cell>
          <cell r="L5">
            <v>1292976</v>
          </cell>
          <cell r="M5">
            <v>1262157</v>
          </cell>
          <cell r="N5">
            <v>1262157</v>
          </cell>
          <cell r="O5">
            <v>1408767</v>
          </cell>
          <cell r="P5">
            <v>1408767</v>
          </cell>
          <cell r="Q5">
            <v>1157571</v>
          </cell>
          <cell r="R5">
            <v>1157571</v>
          </cell>
          <cell r="S5">
            <v>1157571</v>
          </cell>
          <cell r="T5">
            <v>1513210</v>
          </cell>
          <cell r="U5">
            <v>1532320</v>
          </cell>
          <cell r="V5">
            <v>1532320</v>
          </cell>
          <cell r="W5">
            <v>1558356</v>
          </cell>
          <cell r="X5">
            <v>1558356</v>
          </cell>
          <cell r="Y5">
            <v>1257445</v>
          </cell>
          <cell r="Z5">
            <v>1257445</v>
          </cell>
          <cell r="AA5">
            <v>1257445</v>
          </cell>
          <cell r="AB5">
            <v>1558865</v>
          </cell>
          <cell r="AC5">
            <v>1475006</v>
          </cell>
          <cell r="AD5">
            <v>1475006</v>
          </cell>
          <cell r="AE5">
            <v>1599426</v>
          </cell>
          <cell r="AF5">
            <v>1599426</v>
          </cell>
          <cell r="AG5">
            <v>1471448</v>
          </cell>
          <cell r="AH5">
            <v>1471448</v>
          </cell>
          <cell r="AI5">
            <v>1471448</v>
          </cell>
          <cell r="AJ5">
            <v>1810233</v>
          </cell>
          <cell r="AK5">
            <v>1769961</v>
          </cell>
          <cell r="AL5">
            <v>1769961</v>
          </cell>
          <cell r="AM5">
            <v>1877808</v>
          </cell>
          <cell r="AN5">
            <v>1877808</v>
          </cell>
          <cell r="AO5">
            <v>1646145</v>
          </cell>
          <cell r="AP5">
            <v>1646145</v>
          </cell>
          <cell r="AQ5">
            <v>1646145</v>
          </cell>
          <cell r="AR5">
            <v>1904619</v>
          </cell>
          <cell r="AS5">
            <v>1782199</v>
          </cell>
          <cell r="AT5">
            <v>1782199</v>
          </cell>
          <cell r="AU5">
            <v>1866328</v>
          </cell>
          <cell r="AV5">
            <v>1866328</v>
          </cell>
          <cell r="AW5">
            <v>1633258</v>
          </cell>
          <cell r="AX5">
            <v>1633258</v>
          </cell>
          <cell r="AY5">
            <v>1633258</v>
          </cell>
          <cell r="AZ5">
            <v>1779507</v>
          </cell>
          <cell r="BA5">
            <v>1676056</v>
          </cell>
          <cell r="BB5">
            <v>1676056</v>
          </cell>
        </row>
        <row r="6">
          <cell r="B6" t="str">
            <v>Caixa e equivalentes de caixa</v>
          </cell>
          <cell r="C6">
            <v>22675</v>
          </cell>
          <cell r="D6">
            <v>14768</v>
          </cell>
          <cell r="E6">
            <v>10304</v>
          </cell>
          <cell r="F6">
            <v>10304</v>
          </cell>
          <cell r="G6">
            <v>11791</v>
          </cell>
          <cell r="H6">
            <v>11791</v>
          </cell>
          <cell r="I6">
            <v>128841</v>
          </cell>
          <cell r="J6">
            <v>128841</v>
          </cell>
          <cell r="K6">
            <v>128841</v>
          </cell>
          <cell r="L6">
            <v>17752</v>
          </cell>
          <cell r="M6">
            <v>9111</v>
          </cell>
          <cell r="N6">
            <v>9111</v>
          </cell>
          <cell r="O6">
            <v>8343</v>
          </cell>
          <cell r="P6">
            <v>8343</v>
          </cell>
          <cell r="Q6">
            <v>44526</v>
          </cell>
          <cell r="R6">
            <v>44526</v>
          </cell>
          <cell r="S6">
            <v>44526</v>
          </cell>
          <cell r="T6">
            <v>39932</v>
          </cell>
          <cell r="U6">
            <v>43096</v>
          </cell>
          <cell r="V6">
            <v>43096</v>
          </cell>
          <cell r="W6">
            <v>27544</v>
          </cell>
          <cell r="X6">
            <v>27544</v>
          </cell>
          <cell r="Y6">
            <v>30765</v>
          </cell>
          <cell r="Z6">
            <v>30765</v>
          </cell>
          <cell r="AA6">
            <v>30765</v>
          </cell>
          <cell r="AB6">
            <v>42415</v>
          </cell>
          <cell r="AC6">
            <v>40752</v>
          </cell>
          <cell r="AD6">
            <v>40752</v>
          </cell>
          <cell r="AE6">
            <v>49405</v>
          </cell>
          <cell r="AF6">
            <v>49405</v>
          </cell>
          <cell r="AG6">
            <v>47296</v>
          </cell>
          <cell r="AH6">
            <v>47296</v>
          </cell>
          <cell r="AI6">
            <v>47296</v>
          </cell>
          <cell r="AJ6">
            <v>42030</v>
          </cell>
          <cell r="AK6">
            <v>46143</v>
          </cell>
          <cell r="AL6">
            <v>46143</v>
          </cell>
          <cell r="AM6">
            <v>14466</v>
          </cell>
          <cell r="AN6">
            <v>14466</v>
          </cell>
          <cell r="AO6">
            <v>61518</v>
          </cell>
          <cell r="AP6">
            <v>61518</v>
          </cell>
          <cell r="AQ6">
            <v>61518</v>
          </cell>
          <cell r="AR6">
            <v>23113</v>
          </cell>
          <cell r="AS6">
            <v>25812</v>
          </cell>
          <cell r="AT6">
            <v>25812</v>
          </cell>
          <cell r="AU6">
            <v>29337</v>
          </cell>
          <cell r="AV6">
            <v>29337</v>
          </cell>
          <cell r="AW6">
            <v>14489</v>
          </cell>
          <cell r="AX6">
            <v>14489</v>
          </cell>
          <cell r="AY6">
            <v>14489</v>
          </cell>
          <cell r="AZ6">
            <v>19175</v>
          </cell>
          <cell r="BA6">
            <v>30691</v>
          </cell>
          <cell r="BB6">
            <v>30691</v>
          </cell>
        </row>
        <row r="7">
          <cell r="B7" t="str">
            <v>Aplicações financeiras (CP)</v>
          </cell>
          <cell r="C7">
            <v>635465</v>
          </cell>
          <cell r="D7">
            <v>817028</v>
          </cell>
          <cell r="E7">
            <v>872685</v>
          </cell>
          <cell r="F7">
            <v>872685</v>
          </cell>
          <cell r="G7">
            <v>753297</v>
          </cell>
          <cell r="H7">
            <v>753297</v>
          </cell>
          <cell r="I7">
            <v>573934</v>
          </cell>
          <cell r="J7">
            <v>573934</v>
          </cell>
          <cell r="K7">
            <v>573934</v>
          </cell>
          <cell r="L7">
            <v>809246</v>
          </cell>
          <cell r="M7">
            <v>817228</v>
          </cell>
          <cell r="N7">
            <v>817228</v>
          </cell>
          <cell r="O7">
            <v>783521</v>
          </cell>
          <cell r="P7">
            <v>783521</v>
          </cell>
          <cell r="Q7">
            <v>468906</v>
          </cell>
          <cell r="R7">
            <v>468906</v>
          </cell>
          <cell r="S7">
            <v>468906</v>
          </cell>
          <cell r="T7">
            <v>898762</v>
          </cell>
          <cell r="U7">
            <v>953122</v>
          </cell>
          <cell r="V7">
            <v>953122</v>
          </cell>
          <cell r="W7">
            <v>899788</v>
          </cell>
          <cell r="X7">
            <v>899788</v>
          </cell>
          <cell r="Y7">
            <v>472528</v>
          </cell>
          <cell r="Z7">
            <v>472528</v>
          </cell>
          <cell r="AA7">
            <v>472528</v>
          </cell>
          <cell r="AB7">
            <v>817732</v>
          </cell>
          <cell r="AC7">
            <v>804595</v>
          </cell>
          <cell r="AD7">
            <v>804595</v>
          </cell>
          <cell r="AE7">
            <v>809992</v>
          </cell>
          <cell r="AF7">
            <v>809992</v>
          </cell>
          <cell r="AG7">
            <v>668170</v>
          </cell>
          <cell r="AH7">
            <v>668170</v>
          </cell>
          <cell r="AI7">
            <v>668170</v>
          </cell>
          <cell r="AJ7">
            <v>1108594</v>
          </cell>
          <cell r="AK7">
            <v>1138156</v>
          </cell>
          <cell r="AL7">
            <v>1138156</v>
          </cell>
          <cell r="AM7">
            <v>1104394</v>
          </cell>
          <cell r="AN7">
            <v>1104394</v>
          </cell>
          <cell r="AO7">
            <v>684392</v>
          </cell>
          <cell r="AP7">
            <v>684392</v>
          </cell>
          <cell r="AQ7">
            <v>684392</v>
          </cell>
          <cell r="AR7">
            <v>1067150</v>
          </cell>
          <cell r="AS7">
            <v>1000464</v>
          </cell>
          <cell r="AT7">
            <v>1000464</v>
          </cell>
          <cell r="AU7">
            <v>849743</v>
          </cell>
          <cell r="AV7">
            <v>849743</v>
          </cell>
          <cell r="AW7">
            <v>465032</v>
          </cell>
          <cell r="AX7">
            <v>465032</v>
          </cell>
          <cell r="AY7">
            <v>465032</v>
          </cell>
          <cell r="AZ7">
            <v>726142</v>
          </cell>
          <cell r="BA7">
            <v>724063</v>
          </cell>
          <cell r="BB7">
            <v>724063</v>
          </cell>
        </row>
        <row r="8">
          <cell r="B8" t="str">
            <v>Títulos disponíveis para venda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578750</v>
          </cell>
          <cell r="AH8">
            <v>578750</v>
          </cell>
          <cell r="AI8">
            <v>578750</v>
          </cell>
          <cell r="AJ8">
            <v>668563</v>
          </cell>
          <cell r="AK8">
            <v>539074</v>
          </cell>
          <cell r="AL8">
            <v>539074</v>
          </cell>
          <cell r="AM8">
            <v>507270</v>
          </cell>
          <cell r="AN8">
            <v>507270</v>
          </cell>
          <cell r="AO8">
            <v>341618</v>
          </cell>
          <cell r="AP8">
            <v>341618</v>
          </cell>
          <cell r="AQ8">
            <v>341618</v>
          </cell>
          <cell r="AR8">
            <v>402670</v>
          </cell>
          <cell r="AS8">
            <v>463065</v>
          </cell>
          <cell r="AT8">
            <v>463065</v>
          </cell>
          <cell r="AU8">
            <v>509683</v>
          </cell>
          <cell r="AV8">
            <v>509683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</row>
        <row r="9">
          <cell r="B9" t="str">
            <v>Títulos ao valor justo por meio do resultado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2811</v>
          </cell>
          <cell r="AP9">
            <v>2811</v>
          </cell>
          <cell r="AQ9">
            <v>2811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183989</v>
          </cell>
          <cell r="AX9">
            <v>183989</v>
          </cell>
          <cell r="AY9">
            <v>183989</v>
          </cell>
          <cell r="AZ9">
            <v>412549</v>
          </cell>
          <cell r="BA9">
            <v>361483</v>
          </cell>
          <cell r="BB9">
            <v>361483</v>
          </cell>
        </row>
        <row r="10">
          <cell r="B10" t="str">
            <v>Títulos mantidos até o vencimento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89420</v>
          </cell>
          <cell r="AH10">
            <v>89420</v>
          </cell>
          <cell r="AI10">
            <v>89420</v>
          </cell>
          <cell r="AJ10">
            <v>440031</v>
          </cell>
          <cell r="AK10">
            <v>599082</v>
          </cell>
          <cell r="AL10">
            <v>599082</v>
          </cell>
          <cell r="AM10">
            <v>597124</v>
          </cell>
          <cell r="AN10">
            <v>597124</v>
          </cell>
          <cell r="AO10">
            <v>339963</v>
          </cell>
          <cell r="AP10">
            <v>339963</v>
          </cell>
          <cell r="AQ10">
            <v>339963</v>
          </cell>
          <cell r="AR10">
            <v>664480</v>
          </cell>
          <cell r="AS10">
            <v>537399</v>
          </cell>
          <cell r="AT10">
            <v>537399</v>
          </cell>
          <cell r="AU10">
            <v>340060</v>
          </cell>
          <cell r="AV10">
            <v>340060</v>
          </cell>
          <cell r="AW10">
            <v>281043</v>
          </cell>
          <cell r="AX10">
            <v>281043</v>
          </cell>
          <cell r="AY10">
            <v>281043</v>
          </cell>
          <cell r="AZ10">
            <v>313593</v>
          </cell>
          <cell r="BA10">
            <v>362580</v>
          </cell>
          <cell r="BB10">
            <v>362580</v>
          </cell>
        </row>
        <row r="11">
          <cell r="B11" t="str">
            <v>Contas a receber de clientes</v>
          </cell>
          <cell r="C11">
            <v>416674</v>
          </cell>
          <cell r="D11">
            <v>286660</v>
          </cell>
          <cell r="E11">
            <v>219528</v>
          </cell>
          <cell r="F11">
            <v>219528</v>
          </cell>
          <cell r="G11">
            <v>364931</v>
          </cell>
          <cell r="H11">
            <v>364931</v>
          </cell>
          <cell r="I11">
            <v>421162</v>
          </cell>
          <cell r="J11">
            <v>421162</v>
          </cell>
          <cell r="K11">
            <v>421162</v>
          </cell>
          <cell r="L11">
            <v>306931</v>
          </cell>
          <cell r="M11">
            <v>253100</v>
          </cell>
          <cell r="N11">
            <v>253100</v>
          </cell>
          <cell r="O11">
            <v>408658</v>
          </cell>
          <cell r="P11">
            <v>408658</v>
          </cell>
          <cell r="Q11">
            <v>440287</v>
          </cell>
          <cell r="R11">
            <v>440287</v>
          </cell>
          <cell r="S11">
            <v>440287</v>
          </cell>
          <cell r="T11">
            <v>395143</v>
          </cell>
          <cell r="U11">
            <v>351551</v>
          </cell>
          <cell r="V11">
            <v>351551</v>
          </cell>
          <cell r="W11">
            <v>462694</v>
          </cell>
          <cell r="X11">
            <v>462694</v>
          </cell>
          <cell r="Y11">
            <v>555889</v>
          </cell>
          <cell r="Z11">
            <v>555889</v>
          </cell>
          <cell r="AA11">
            <v>555889</v>
          </cell>
          <cell r="AB11">
            <v>464412</v>
          </cell>
          <cell r="AC11">
            <v>372850</v>
          </cell>
          <cell r="AD11">
            <v>372850</v>
          </cell>
          <cell r="AE11">
            <v>489422</v>
          </cell>
          <cell r="AF11">
            <v>489422</v>
          </cell>
          <cell r="AG11">
            <v>537457</v>
          </cell>
          <cell r="AH11">
            <v>537457</v>
          </cell>
          <cell r="AI11">
            <v>537457</v>
          </cell>
          <cell r="AJ11">
            <v>436381</v>
          </cell>
          <cell r="AK11">
            <v>326487</v>
          </cell>
          <cell r="AL11">
            <v>326487</v>
          </cell>
          <cell r="AM11">
            <v>507041</v>
          </cell>
          <cell r="AN11">
            <v>507041</v>
          </cell>
          <cell r="AO11">
            <v>624586</v>
          </cell>
          <cell r="AP11">
            <v>624586</v>
          </cell>
          <cell r="AQ11">
            <v>624586</v>
          </cell>
          <cell r="AR11">
            <v>543219</v>
          </cell>
          <cell r="AS11">
            <v>461240</v>
          </cell>
          <cell r="AT11">
            <v>461240</v>
          </cell>
          <cell r="AU11">
            <v>619947</v>
          </cell>
          <cell r="AV11">
            <v>619947</v>
          </cell>
          <cell r="AW11">
            <v>806149</v>
          </cell>
          <cell r="AX11">
            <v>806149</v>
          </cell>
          <cell r="AY11">
            <v>806149</v>
          </cell>
          <cell r="AZ11">
            <v>685659</v>
          </cell>
          <cell r="BA11">
            <v>542349</v>
          </cell>
          <cell r="BB11">
            <v>542349</v>
          </cell>
        </row>
        <row r="12">
          <cell r="B12" t="str">
            <v>Estoques</v>
          </cell>
          <cell r="C12">
            <v>114248</v>
          </cell>
          <cell r="D12">
            <v>95929</v>
          </cell>
          <cell r="E12">
            <v>103727</v>
          </cell>
          <cell r="F12">
            <v>103727</v>
          </cell>
          <cell r="G12">
            <v>123855</v>
          </cell>
          <cell r="H12">
            <v>123855</v>
          </cell>
          <cell r="I12">
            <v>120179</v>
          </cell>
          <cell r="J12">
            <v>120179</v>
          </cell>
          <cell r="K12">
            <v>120179</v>
          </cell>
          <cell r="L12">
            <v>112688</v>
          </cell>
          <cell r="M12">
            <v>140961</v>
          </cell>
          <cell r="N12">
            <v>140961</v>
          </cell>
          <cell r="O12">
            <v>163716</v>
          </cell>
          <cell r="P12">
            <v>163716</v>
          </cell>
          <cell r="Q12">
            <v>141976</v>
          </cell>
          <cell r="R12">
            <v>141976</v>
          </cell>
          <cell r="S12">
            <v>141976</v>
          </cell>
          <cell r="T12">
            <v>118292</v>
          </cell>
          <cell r="U12">
            <v>133598</v>
          </cell>
          <cell r="V12">
            <v>133598</v>
          </cell>
          <cell r="W12">
            <v>137621</v>
          </cell>
          <cell r="X12">
            <v>137621</v>
          </cell>
          <cell r="Y12">
            <v>148571</v>
          </cell>
          <cell r="Z12">
            <v>148571</v>
          </cell>
          <cell r="AA12">
            <v>148571</v>
          </cell>
          <cell r="AB12">
            <v>158368</v>
          </cell>
          <cell r="AC12">
            <v>184367</v>
          </cell>
          <cell r="AD12">
            <v>184367</v>
          </cell>
          <cell r="AE12">
            <v>189115</v>
          </cell>
          <cell r="AF12">
            <v>189115</v>
          </cell>
          <cell r="AG12">
            <v>149036</v>
          </cell>
          <cell r="AH12">
            <v>149036</v>
          </cell>
          <cell r="AI12">
            <v>149036</v>
          </cell>
          <cell r="AJ12">
            <v>137311</v>
          </cell>
          <cell r="AK12">
            <v>168347</v>
          </cell>
          <cell r="AL12">
            <v>168347</v>
          </cell>
          <cell r="AM12">
            <v>164830</v>
          </cell>
          <cell r="AN12">
            <v>164830</v>
          </cell>
          <cell r="AO12">
            <v>144112</v>
          </cell>
          <cell r="AP12">
            <v>144112</v>
          </cell>
          <cell r="AQ12">
            <v>144112</v>
          </cell>
          <cell r="AR12">
            <v>140940</v>
          </cell>
          <cell r="AS12">
            <v>163073</v>
          </cell>
          <cell r="AT12">
            <v>163073</v>
          </cell>
          <cell r="AU12">
            <v>192747</v>
          </cell>
          <cell r="AV12">
            <v>192747</v>
          </cell>
          <cell r="AW12">
            <v>173944</v>
          </cell>
          <cell r="AX12">
            <v>173944</v>
          </cell>
          <cell r="AY12">
            <v>173944</v>
          </cell>
          <cell r="AZ12">
            <v>161965</v>
          </cell>
          <cell r="BA12">
            <v>235441</v>
          </cell>
          <cell r="BB12">
            <v>235441</v>
          </cell>
        </row>
        <row r="13">
          <cell r="B13" t="str">
            <v>Créditos tributários</v>
          </cell>
          <cell r="C13">
            <v>25656</v>
          </cell>
          <cell r="D13">
            <v>18167</v>
          </cell>
          <cell r="E13">
            <v>6766</v>
          </cell>
          <cell r="F13">
            <v>6766</v>
          </cell>
          <cell r="G13">
            <v>8402</v>
          </cell>
          <cell r="H13">
            <v>8402</v>
          </cell>
          <cell r="I13">
            <v>14212</v>
          </cell>
          <cell r="J13">
            <v>14212</v>
          </cell>
          <cell r="K13">
            <v>14212</v>
          </cell>
          <cell r="L13">
            <v>18149</v>
          </cell>
          <cell r="M13">
            <v>14697</v>
          </cell>
          <cell r="N13">
            <v>14697</v>
          </cell>
          <cell r="O13">
            <v>21405</v>
          </cell>
          <cell r="P13">
            <v>21405</v>
          </cell>
          <cell r="Q13">
            <v>26896</v>
          </cell>
          <cell r="R13">
            <v>26896</v>
          </cell>
          <cell r="S13">
            <v>26896</v>
          </cell>
          <cell r="T13">
            <v>28137</v>
          </cell>
          <cell r="U13">
            <v>12506</v>
          </cell>
          <cell r="V13">
            <v>12506</v>
          </cell>
          <cell r="W13">
            <v>11901</v>
          </cell>
          <cell r="X13">
            <v>11901</v>
          </cell>
          <cell r="Y13">
            <v>20421</v>
          </cell>
          <cell r="Z13">
            <v>20421</v>
          </cell>
          <cell r="AA13">
            <v>20421</v>
          </cell>
          <cell r="AB13">
            <v>29685</v>
          </cell>
          <cell r="AC13">
            <v>21336</v>
          </cell>
          <cell r="AD13">
            <v>21336</v>
          </cell>
          <cell r="AE13">
            <v>19799</v>
          </cell>
          <cell r="AF13">
            <v>19799</v>
          </cell>
          <cell r="AG13">
            <v>18863</v>
          </cell>
          <cell r="AH13">
            <v>18863</v>
          </cell>
          <cell r="AI13">
            <v>18863</v>
          </cell>
          <cell r="AJ13">
            <v>20217</v>
          </cell>
          <cell r="AK13">
            <v>16930</v>
          </cell>
          <cell r="AL13">
            <v>16930</v>
          </cell>
          <cell r="AM13">
            <v>11264</v>
          </cell>
          <cell r="AN13">
            <v>11264</v>
          </cell>
          <cell r="AO13">
            <v>23263</v>
          </cell>
          <cell r="AP13">
            <v>23263</v>
          </cell>
          <cell r="AQ13">
            <v>23263</v>
          </cell>
          <cell r="AR13">
            <v>23332</v>
          </cell>
          <cell r="AS13">
            <v>23616</v>
          </cell>
          <cell r="AT13">
            <v>23616</v>
          </cell>
          <cell r="AU13">
            <v>30078</v>
          </cell>
          <cell r="AV13">
            <v>30078</v>
          </cell>
          <cell r="AW13">
            <v>19943</v>
          </cell>
          <cell r="AX13">
            <v>19943</v>
          </cell>
          <cell r="AY13">
            <v>19943</v>
          </cell>
          <cell r="AZ13">
            <v>12530</v>
          </cell>
          <cell r="BA13">
            <v>15200</v>
          </cell>
          <cell r="BB13">
            <v>15200</v>
          </cell>
        </row>
        <row r="14">
          <cell r="B14" t="str">
            <v>Imposto de renda e contribuição social a recuperar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5339</v>
          </cell>
          <cell r="AX14">
            <v>5339</v>
          </cell>
          <cell r="AY14">
            <v>5339</v>
          </cell>
          <cell r="AZ14">
            <v>17015</v>
          </cell>
          <cell r="BA14">
            <v>1880</v>
          </cell>
          <cell r="BB14">
            <v>1880</v>
          </cell>
        </row>
        <row r="15">
          <cell r="B15" t="str">
            <v>Títulos a receber</v>
          </cell>
          <cell r="C15">
            <v>6066</v>
          </cell>
          <cell r="D15">
            <v>12059</v>
          </cell>
          <cell r="E15">
            <v>12051</v>
          </cell>
          <cell r="F15">
            <v>12051</v>
          </cell>
          <cell r="G15">
            <v>5726</v>
          </cell>
          <cell r="H15">
            <v>5726</v>
          </cell>
          <cell r="I15">
            <v>7347</v>
          </cell>
          <cell r="J15">
            <v>7347</v>
          </cell>
          <cell r="K15">
            <v>7347</v>
          </cell>
          <cell r="L15">
            <v>16115</v>
          </cell>
          <cell r="M15">
            <v>13503</v>
          </cell>
          <cell r="N15">
            <v>13503</v>
          </cell>
          <cell r="O15">
            <v>13970</v>
          </cell>
          <cell r="P15">
            <v>13970</v>
          </cell>
          <cell r="Q15">
            <v>24084</v>
          </cell>
          <cell r="R15">
            <v>24084</v>
          </cell>
          <cell r="S15">
            <v>24084</v>
          </cell>
          <cell r="T15">
            <v>21587</v>
          </cell>
          <cell r="U15">
            <v>24064</v>
          </cell>
          <cell r="V15">
            <v>24064</v>
          </cell>
          <cell r="W15">
            <v>9042</v>
          </cell>
          <cell r="X15">
            <v>9042</v>
          </cell>
          <cell r="Y15">
            <v>15591</v>
          </cell>
          <cell r="Z15">
            <v>15591</v>
          </cell>
          <cell r="AA15">
            <v>15591</v>
          </cell>
          <cell r="AB15">
            <v>29545</v>
          </cell>
          <cell r="AC15">
            <v>29916</v>
          </cell>
          <cell r="AD15">
            <v>29916</v>
          </cell>
          <cell r="AE15">
            <v>30416</v>
          </cell>
          <cell r="AF15">
            <v>30416</v>
          </cell>
          <cell r="AG15">
            <v>23122</v>
          </cell>
          <cell r="AH15">
            <v>23122</v>
          </cell>
          <cell r="AI15">
            <v>23122</v>
          </cell>
          <cell r="AJ15">
            <v>35981</v>
          </cell>
          <cell r="AK15">
            <v>32382</v>
          </cell>
          <cell r="AL15">
            <v>32382</v>
          </cell>
          <cell r="AM15">
            <v>38217</v>
          </cell>
          <cell r="AN15">
            <v>38217</v>
          </cell>
          <cell r="AO15">
            <v>39266</v>
          </cell>
          <cell r="AP15">
            <v>39266</v>
          </cell>
          <cell r="AQ15">
            <v>39266</v>
          </cell>
          <cell r="AR15">
            <v>50993</v>
          </cell>
          <cell r="AS15">
            <v>60289</v>
          </cell>
          <cell r="AT15">
            <v>60289</v>
          </cell>
          <cell r="AU15">
            <v>53018</v>
          </cell>
          <cell r="AV15">
            <v>53018</v>
          </cell>
          <cell r="AW15">
            <v>65388</v>
          </cell>
          <cell r="AX15">
            <v>65388</v>
          </cell>
          <cell r="AY15">
            <v>65388</v>
          </cell>
          <cell r="AZ15">
            <v>92448</v>
          </cell>
          <cell r="BA15">
            <v>62557</v>
          </cell>
          <cell r="BB15">
            <v>62557</v>
          </cell>
        </row>
        <row r="16">
          <cell r="B16" t="str">
            <v>Outros créditos</v>
          </cell>
          <cell r="C16">
            <v>5474</v>
          </cell>
          <cell r="D16">
            <v>5362</v>
          </cell>
          <cell r="E16">
            <v>8841</v>
          </cell>
          <cell r="F16">
            <v>8841</v>
          </cell>
          <cell r="G16">
            <v>7537</v>
          </cell>
          <cell r="H16">
            <v>7537</v>
          </cell>
          <cell r="I16">
            <v>6569</v>
          </cell>
          <cell r="J16">
            <v>6569</v>
          </cell>
          <cell r="K16">
            <v>6569</v>
          </cell>
          <cell r="L16">
            <v>10869</v>
          </cell>
          <cell r="M16">
            <v>7363</v>
          </cell>
          <cell r="N16">
            <v>7363</v>
          </cell>
          <cell r="O16">
            <v>7875</v>
          </cell>
          <cell r="P16">
            <v>7875</v>
          </cell>
          <cell r="Q16">
            <v>10526</v>
          </cell>
          <cell r="R16">
            <v>10526</v>
          </cell>
          <cell r="S16">
            <v>10526</v>
          </cell>
          <cell r="T16">
            <v>9759</v>
          </cell>
          <cell r="U16">
            <v>9997</v>
          </cell>
          <cell r="V16">
            <v>9997</v>
          </cell>
          <cell r="W16">
            <v>8705</v>
          </cell>
          <cell r="X16">
            <v>8705</v>
          </cell>
          <cell r="Y16">
            <v>12913</v>
          </cell>
          <cell r="Z16">
            <v>12913</v>
          </cell>
          <cell r="AA16">
            <v>12913</v>
          </cell>
          <cell r="AB16">
            <v>13445</v>
          </cell>
          <cell r="AC16">
            <v>13807</v>
          </cell>
          <cell r="AD16">
            <v>13807</v>
          </cell>
          <cell r="AE16">
            <v>6976</v>
          </cell>
          <cell r="AF16">
            <v>6976</v>
          </cell>
          <cell r="AG16">
            <v>26187</v>
          </cell>
          <cell r="AH16">
            <v>26187</v>
          </cell>
          <cell r="AI16">
            <v>26187</v>
          </cell>
          <cell r="AJ16">
            <v>26003</v>
          </cell>
          <cell r="AK16">
            <v>34994</v>
          </cell>
          <cell r="AL16">
            <v>34994</v>
          </cell>
          <cell r="AM16">
            <v>24267</v>
          </cell>
          <cell r="AN16">
            <v>24267</v>
          </cell>
          <cell r="AO16">
            <v>67427</v>
          </cell>
          <cell r="AP16">
            <v>67427</v>
          </cell>
          <cell r="AQ16">
            <v>67427</v>
          </cell>
          <cell r="AR16">
            <v>53910</v>
          </cell>
          <cell r="AS16">
            <v>45524</v>
          </cell>
          <cell r="AT16">
            <v>45524</v>
          </cell>
          <cell r="AU16">
            <v>90168</v>
          </cell>
          <cell r="AV16">
            <v>90168</v>
          </cell>
          <cell r="AW16">
            <v>81806</v>
          </cell>
          <cell r="AX16">
            <v>81806</v>
          </cell>
          <cell r="AY16">
            <v>81806</v>
          </cell>
          <cell r="AZ16">
            <v>62334</v>
          </cell>
          <cell r="BA16">
            <v>55961</v>
          </cell>
          <cell r="BB16">
            <v>55961</v>
          </cell>
        </row>
        <row r="17">
          <cell r="B17" t="str">
            <v>Despesas antecipadas</v>
          </cell>
          <cell r="C17">
            <v>845</v>
          </cell>
          <cell r="D17">
            <v>1339</v>
          </cell>
          <cell r="E17">
            <v>1010</v>
          </cell>
          <cell r="F17">
            <v>1010</v>
          </cell>
          <cell r="G17">
            <v>992</v>
          </cell>
          <cell r="H17">
            <v>992</v>
          </cell>
          <cell r="I17">
            <v>646</v>
          </cell>
          <cell r="J17">
            <v>646</v>
          </cell>
          <cell r="K17">
            <v>646</v>
          </cell>
          <cell r="L17">
            <v>1226</v>
          </cell>
          <cell r="M17">
            <v>6194</v>
          </cell>
          <cell r="N17">
            <v>6194</v>
          </cell>
          <cell r="O17">
            <v>1279</v>
          </cell>
          <cell r="P17">
            <v>1279</v>
          </cell>
          <cell r="Q17">
            <v>370</v>
          </cell>
          <cell r="R17">
            <v>370</v>
          </cell>
          <cell r="S17">
            <v>370</v>
          </cell>
          <cell r="T17">
            <v>1598</v>
          </cell>
          <cell r="U17">
            <v>4386</v>
          </cell>
          <cell r="V17">
            <v>4386</v>
          </cell>
          <cell r="W17">
            <v>1061</v>
          </cell>
          <cell r="X17">
            <v>1061</v>
          </cell>
          <cell r="Y17">
            <v>767</v>
          </cell>
          <cell r="Z17">
            <v>767</v>
          </cell>
          <cell r="AA17">
            <v>767</v>
          </cell>
          <cell r="AB17">
            <v>3263</v>
          </cell>
          <cell r="AC17">
            <v>7383</v>
          </cell>
          <cell r="AD17">
            <v>7383</v>
          </cell>
          <cell r="AE17">
            <v>4301</v>
          </cell>
          <cell r="AF17">
            <v>4301</v>
          </cell>
          <cell r="AG17">
            <v>1317</v>
          </cell>
          <cell r="AH17">
            <v>1317</v>
          </cell>
          <cell r="AI17">
            <v>1317</v>
          </cell>
          <cell r="AJ17">
            <v>3716</v>
          </cell>
          <cell r="AK17">
            <v>6522</v>
          </cell>
          <cell r="AL17">
            <v>6522</v>
          </cell>
          <cell r="AM17">
            <v>13329</v>
          </cell>
          <cell r="AN17">
            <v>13329</v>
          </cell>
          <cell r="AO17">
            <v>1581</v>
          </cell>
          <cell r="AP17">
            <v>1581</v>
          </cell>
          <cell r="AQ17">
            <v>1581</v>
          </cell>
          <cell r="AR17">
            <v>1962</v>
          </cell>
          <cell r="AS17">
            <v>2181</v>
          </cell>
          <cell r="AT17">
            <v>2181</v>
          </cell>
          <cell r="AU17">
            <v>1290</v>
          </cell>
          <cell r="AV17">
            <v>1290</v>
          </cell>
          <cell r="AW17">
            <v>1168</v>
          </cell>
          <cell r="AX17">
            <v>1168</v>
          </cell>
          <cell r="AY17">
            <v>1168</v>
          </cell>
          <cell r="AZ17">
            <v>2239</v>
          </cell>
          <cell r="BA17">
            <v>7914</v>
          </cell>
          <cell r="BB17">
            <v>7914</v>
          </cell>
        </row>
        <row r="18">
          <cell r="B18" t="str">
            <v>Não circulante</v>
          </cell>
          <cell r="C18">
            <v>221426</v>
          </cell>
          <cell r="D18">
            <v>217795</v>
          </cell>
          <cell r="E18">
            <v>216644</v>
          </cell>
          <cell r="F18">
            <v>216644</v>
          </cell>
          <cell r="G18">
            <v>219857</v>
          </cell>
          <cell r="H18">
            <v>219857</v>
          </cell>
          <cell r="I18">
            <v>211422</v>
          </cell>
          <cell r="J18">
            <v>211422</v>
          </cell>
          <cell r="K18">
            <v>211422</v>
          </cell>
          <cell r="L18">
            <v>202760</v>
          </cell>
          <cell r="M18">
            <v>198703</v>
          </cell>
          <cell r="N18">
            <v>198703</v>
          </cell>
          <cell r="O18">
            <v>207484</v>
          </cell>
          <cell r="P18">
            <v>207484</v>
          </cell>
          <cell r="Q18">
            <v>492456</v>
          </cell>
          <cell r="R18">
            <v>492456</v>
          </cell>
          <cell r="S18">
            <v>492456</v>
          </cell>
          <cell r="T18">
            <v>204490</v>
          </cell>
          <cell r="U18">
            <v>206597</v>
          </cell>
          <cell r="V18">
            <v>206597</v>
          </cell>
          <cell r="W18">
            <v>213784</v>
          </cell>
          <cell r="X18">
            <v>213784</v>
          </cell>
          <cell r="Y18">
            <v>507024</v>
          </cell>
          <cell r="Z18">
            <v>507024</v>
          </cell>
          <cell r="AA18">
            <v>507024</v>
          </cell>
          <cell r="AB18">
            <v>215458</v>
          </cell>
          <cell r="AC18">
            <v>213795</v>
          </cell>
          <cell r="AD18">
            <v>213795</v>
          </cell>
          <cell r="AE18">
            <v>220210</v>
          </cell>
          <cell r="AF18">
            <v>220210</v>
          </cell>
          <cell r="AG18">
            <v>526833</v>
          </cell>
          <cell r="AH18">
            <v>526833</v>
          </cell>
          <cell r="AI18">
            <v>526833</v>
          </cell>
          <cell r="AJ18">
            <v>210300</v>
          </cell>
          <cell r="AK18">
            <v>207947</v>
          </cell>
          <cell r="AL18">
            <v>207947</v>
          </cell>
          <cell r="AM18">
            <v>220374</v>
          </cell>
          <cell r="AN18">
            <v>220374</v>
          </cell>
          <cell r="AO18">
            <v>399479</v>
          </cell>
          <cell r="AP18">
            <v>399479</v>
          </cell>
          <cell r="AQ18">
            <v>399479</v>
          </cell>
          <cell r="AR18">
            <v>225133</v>
          </cell>
          <cell r="AS18">
            <v>230525</v>
          </cell>
          <cell r="AT18">
            <v>230525</v>
          </cell>
          <cell r="AU18">
            <v>240874</v>
          </cell>
          <cell r="AV18">
            <v>240874</v>
          </cell>
          <cell r="AW18">
            <v>658194</v>
          </cell>
          <cell r="AX18">
            <v>658194</v>
          </cell>
          <cell r="AY18">
            <v>658194</v>
          </cell>
          <cell r="AZ18">
            <v>508759</v>
          </cell>
          <cell r="BA18">
            <v>520549</v>
          </cell>
          <cell r="BB18">
            <v>520549</v>
          </cell>
        </row>
        <row r="19">
          <cell r="B19" t="str">
            <v>Aplicações financeiras (LP)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286366</v>
          </cell>
          <cell r="R19">
            <v>286366</v>
          </cell>
          <cell r="S19">
            <v>286366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291066</v>
          </cell>
          <cell r="Z19">
            <v>291066</v>
          </cell>
          <cell r="AA19">
            <v>291066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315260</v>
          </cell>
          <cell r="AH19">
            <v>315260</v>
          </cell>
          <cell r="AI19">
            <v>315260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169670</v>
          </cell>
          <cell r="AP19">
            <v>169670</v>
          </cell>
          <cell r="AQ19">
            <v>169670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394389</v>
          </cell>
          <cell r="AX19">
            <v>394389</v>
          </cell>
          <cell r="AY19">
            <v>394389</v>
          </cell>
          <cell r="AZ19">
            <v>245124</v>
          </cell>
          <cell r="BA19">
            <v>228819</v>
          </cell>
          <cell r="BB19">
            <v>228819</v>
          </cell>
        </row>
        <row r="20">
          <cell r="B20" t="str">
            <v>Títulos mantidos até o vencimento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286366</v>
          </cell>
          <cell r="R20">
            <v>286366</v>
          </cell>
          <cell r="S20">
            <v>286366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291066</v>
          </cell>
          <cell r="Z20">
            <v>291066</v>
          </cell>
          <cell r="AA20">
            <v>291066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315260</v>
          </cell>
          <cell r="AH20">
            <v>315260</v>
          </cell>
          <cell r="AI20">
            <v>315260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169670</v>
          </cell>
          <cell r="AP20">
            <v>169670</v>
          </cell>
          <cell r="AQ20">
            <v>169670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394389</v>
          </cell>
          <cell r="AX20">
            <v>394389</v>
          </cell>
          <cell r="AY20">
            <v>394389</v>
          </cell>
          <cell r="AZ20">
            <v>245124</v>
          </cell>
          <cell r="BA20">
            <v>228819</v>
          </cell>
          <cell r="BB20">
            <v>228819</v>
          </cell>
        </row>
        <row r="21">
          <cell r="B21" t="str">
            <v>Depósitos judiciais</v>
          </cell>
          <cell r="C21">
            <v>677</v>
          </cell>
          <cell r="D21">
            <v>795</v>
          </cell>
          <cell r="E21">
            <v>822</v>
          </cell>
          <cell r="F21">
            <v>822</v>
          </cell>
          <cell r="G21">
            <v>5922</v>
          </cell>
          <cell r="H21">
            <v>5922</v>
          </cell>
          <cell r="I21">
            <v>797</v>
          </cell>
          <cell r="J21">
            <v>797</v>
          </cell>
          <cell r="K21">
            <v>797</v>
          </cell>
          <cell r="L21">
            <v>837</v>
          </cell>
          <cell r="M21">
            <v>922</v>
          </cell>
          <cell r="N21">
            <v>922</v>
          </cell>
          <cell r="O21">
            <v>1058</v>
          </cell>
          <cell r="P21">
            <v>1058</v>
          </cell>
          <cell r="Q21">
            <v>1110</v>
          </cell>
          <cell r="R21">
            <v>1110</v>
          </cell>
          <cell r="S21">
            <v>1110</v>
          </cell>
          <cell r="T21">
            <v>1324</v>
          </cell>
          <cell r="U21">
            <v>1417</v>
          </cell>
          <cell r="V21">
            <v>1417</v>
          </cell>
          <cell r="W21">
            <v>1476</v>
          </cell>
          <cell r="X21">
            <v>1476</v>
          </cell>
          <cell r="Y21">
            <v>2123</v>
          </cell>
          <cell r="Z21">
            <v>2123</v>
          </cell>
          <cell r="AA21">
            <v>2123</v>
          </cell>
          <cell r="AB21">
            <v>2150</v>
          </cell>
          <cell r="AC21">
            <v>2262</v>
          </cell>
          <cell r="AD21">
            <v>2262</v>
          </cell>
          <cell r="AE21">
            <v>2336</v>
          </cell>
          <cell r="AF21">
            <v>2336</v>
          </cell>
          <cell r="AG21">
            <v>3222</v>
          </cell>
          <cell r="AH21">
            <v>3222</v>
          </cell>
          <cell r="AI21">
            <v>3222</v>
          </cell>
          <cell r="AJ21">
            <v>3342</v>
          </cell>
          <cell r="AK21">
            <v>3381</v>
          </cell>
          <cell r="AL21">
            <v>3381</v>
          </cell>
          <cell r="AM21">
            <v>3486</v>
          </cell>
          <cell r="AN21">
            <v>3486</v>
          </cell>
          <cell r="AO21">
            <v>3526</v>
          </cell>
          <cell r="AP21">
            <v>3526</v>
          </cell>
          <cell r="AQ21">
            <v>3526</v>
          </cell>
          <cell r="AR21">
            <v>3609</v>
          </cell>
          <cell r="AS21">
            <v>2694</v>
          </cell>
          <cell r="AT21">
            <v>2694</v>
          </cell>
          <cell r="AU21">
            <v>2748</v>
          </cell>
          <cell r="AV21">
            <v>2748</v>
          </cell>
          <cell r="AW21">
            <v>2847</v>
          </cell>
          <cell r="AX21">
            <v>2847</v>
          </cell>
          <cell r="AY21">
            <v>2847</v>
          </cell>
          <cell r="AZ21">
            <v>2930</v>
          </cell>
          <cell r="BA21">
            <v>2621</v>
          </cell>
          <cell r="BB21">
            <v>2621</v>
          </cell>
        </row>
        <row r="22">
          <cell r="B22" t="str">
            <v>Créditos tributários</v>
          </cell>
          <cell r="C22">
            <v>374</v>
          </cell>
          <cell r="D22">
            <v>273</v>
          </cell>
          <cell r="E22">
            <v>267</v>
          </cell>
          <cell r="F22">
            <v>267</v>
          </cell>
          <cell r="G22">
            <v>234</v>
          </cell>
          <cell r="H22">
            <v>234</v>
          </cell>
          <cell r="I22">
            <v>325</v>
          </cell>
          <cell r="J22">
            <v>325</v>
          </cell>
          <cell r="K22">
            <v>325</v>
          </cell>
          <cell r="L22">
            <v>248</v>
          </cell>
          <cell r="M22">
            <v>218</v>
          </cell>
          <cell r="N22">
            <v>218</v>
          </cell>
          <cell r="O22">
            <v>325</v>
          </cell>
          <cell r="P22">
            <v>325</v>
          </cell>
          <cell r="Q22">
            <v>421</v>
          </cell>
          <cell r="R22">
            <v>421</v>
          </cell>
          <cell r="S22">
            <v>421</v>
          </cell>
          <cell r="T22">
            <v>463</v>
          </cell>
          <cell r="U22">
            <v>528</v>
          </cell>
          <cell r="V22">
            <v>528</v>
          </cell>
          <cell r="W22">
            <v>662</v>
          </cell>
          <cell r="X22">
            <v>662</v>
          </cell>
          <cell r="Y22">
            <v>853</v>
          </cell>
          <cell r="Z22">
            <v>853</v>
          </cell>
          <cell r="AA22">
            <v>853</v>
          </cell>
          <cell r="AB22">
            <v>843</v>
          </cell>
          <cell r="AC22">
            <v>812</v>
          </cell>
          <cell r="AD22">
            <v>812</v>
          </cell>
          <cell r="AE22">
            <v>754</v>
          </cell>
          <cell r="AF22">
            <v>754</v>
          </cell>
          <cell r="AG22">
            <v>700</v>
          </cell>
          <cell r="AH22">
            <v>700</v>
          </cell>
          <cell r="AI22">
            <v>700</v>
          </cell>
          <cell r="AJ22">
            <v>616</v>
          </cell>
          <cell r="AK22">
            <v>553</v>
          </cell>
          <cell r="AL22">
            <v>553</v>
          </cell>
          <cell r="AM22">
            <v>693</v>
          </cell>
          <cell r="AN22">
            <v>693</v>
          </cell>
          <cell r="AO22">
            <v>452</v>
          </cell>
          <cell r="AP22">
            <v>452</v>
          </cell>
          <cell r="AQ22">
            <v>452</v>
          </cell>
          <cell r="AR22">
            <v>636</v>
          </cell>
          <cell r="AS22">
            <v>526</v>
          </cell>
          <cell r="AT22">
            <v>526</v>
          </cell>
          <cell r="AU22">
            <v>440</v>
          </cell>
          <cell r="AV22">
            <v>440</v>
          </cell>
          <cell r="AW22">
            <v>522</v>
          </cell>
          <cell r="AX22">
            <v>522</v>
          </cell>
          <cell r="AY22">
            <v>522</v>
          </cell>
          <cell r="AZ22">
            <v>484</v>
          </cell>
          <cell r="BA22">
            <v>502</v>
          </cell>
          <cell r="BB22">
            <v>502</v>
          </cell>
        </row>
        <row r="23">
          <cell r="B23" t="str">
            <v>Títulos a receber</v>
          </cell>
          <cell r="C23">
            <v>4217</v>
          </cell>
          <cell r="D23">
            <v>9459</v>
          </cell>
          <cell r="E23">
            <v>10968</v>
          </cell>
          <cell r="F23">
            <v>10968</v>
          </cell>
          <cell r="G23">
            <v>4577</v>
          </cell>
          <cell r="H23">
            <v>4577</v>
          </cell>
          <cell r="I23">
            <v>4577</v>
          </cell>
          <cell r="J23">
            <v>4577</v>
          </cell>
          <cell r="K23">
            <v>4577</v>
          </cell>
          <cell r="L23">
            <v>4339</v>
          </cell>
          <cell r="M23">
            <v>3415</v>
          </cell>
          <cell r="N23">
            <v>3415</v>
          </cell>
          <cell r="O23">
            <v>2806</v>
          </cell>
          <cell r="P23">
            <v>2806</v>
          </cell>
          <cell r="Q23">
            <v>2021</v>
          </cell>
          <cell r="R23">
            <v>2021</v>
          </cell>
          <cell r="S23">
            <v>2021</v>
          </cell>
          <cell r="T23">
            <v>2021</v>
          </cell>
          <cell r="U23">
            <v>2021</v>
          </cell>
          <cell r="V23">
            <v>2021</v>
          </cell>
          <cell r="W23">
            <v>1588</v>
          </cell>
          <cell r="X23">
            <v>1588</v>
          </cell>
          <cell r="Y23">
            <v>1588</v>
          </cell>
          <cell r="Z23">
            <v>1588</v>
          </cell>
          <cell r="AA23">
            <v>1588</v>
          </cell>
          <cell r="AB23">
            <v>1419</v>
          </cell>
          <cell r="AC23">
            <v>480</v>
          </cell>
          <cell r="AD23">
            <v>480</v>
          </cell>
          <cell r="AE23">
            <v>0</v>
          </cell>
          <cell r="AF23">
            <v>0</v>
          </cell>
          <cell r="AG23">
            <v>70</v>
          </cell>
          <cell r="AH23">
            <v>70</v>
          </cell>
          <cell r="AI23">
            <v>70</v>
          </cell>
          <cell r="AJ23">
            <v>70</v>
          </cell>
          <cell r="AK23">
            <v>70</v>
          </cell>
          <cell r="AL23">
            <v>70</v>
          </cell>
          <cell r="AM23">
            <v>70</v>
          </cell>
          <cell r="AN23">
            <v>70</v>
          </cell>
          <cell r="AO23">
            <v>70</v>
          </cell>
          <cell r="AP23">
            <v>70</v>
          </cell>
          <cell r="AQ23">
            <v>70</v>
          </cell>
          <cell r="AR23">
            <v>70</v>
          </cell>
          <cell r="AS23">
            <v>70</v>
          </cell>
          <cell r="AT23">
            <v>70</v>
          </cell>
          <cell r="AU23">
            <v>70</v>
          </cell>
          <cell r="AV23">
            <v>70</v>
          </cell>
          <cell r="AW23">
            <v>1086</v>
          </cell>
          <cell r="AX23">
            <v>1086</v>
          </cell>
          <cell r="AY23">
            <v>1086</v>
          </cell>
          <cell r="AZ23">
            <v>708</v>
          </cell>
          <cell r="BA23">
            <v>551</v>
          </cell>
          <cell r="BB23">
            <v>551</v>
          </cell>
        </row>
        <row r="24">
          <cell r="B24" t="str">
            <v>Outros ativos não circulantes</v>
          </cell>
          <cell r="C24">
            <v>220</v>
          </cell>
          <cell r="D24">
            <v>224</v>
          </cell>
          <cell r="E24">
            <v>231</v>
          </cell>
          <cell r="F24">
            <v>231</v>
          </cell>
          <cell r="G24">
            <v>235</v>
          </cell>
          <cell r="H24">
            <v>235</v>
          </cell>
          <cell r="I24">
            <v>239</v>
          </cell>
          <cell r="J24">
            <v>239</v>
          </cell>
          <cell r="K24">
            <v>239</v>
          </cell>
          <cell r="L24">
            <v>243</v>
          </cell>
          <cell r="M24">
            <v>247</v>
          </cell>
          <cell r="N24">
            <v>247</v>
          </cell>
          <cell r="O24">
            <v>252</v>
          </cell>
          <cell r="P24">
            <v>252</v>
          </cell>
          <cell r="Q24">
            <v>258</v>
          </cell>
          <cell r="R24">
            <v>258</v>
          </cell>
          <cell r="S24">
            <v>258</v>
          </cell>
          <cell r="T24">
            <v>166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</row>
        <row r="25">
          <cell r="B25" t="str">
            <v>Imposto de renda e contribuição social diferidos</v>
          </cell>
          <cell r="C25">
            <v>13999</v>
          </cell>
          <cell r="D25">
            <v>10141</v>
          </cell>
          <cell r="E25">
            <v>10122</v>
          </cell>
          <cell r="F25">
            <v>10122</v>
          </cell>
          <cell r="G25">
            <v>15076</v>
          </cell>
          <cell r="H25">
            <v>15076</v>
          </cell>
          <cell r="I25">
            <v>14293</v>
          </cell>
          <cell r="J25">
            <v>14293</v>
          </cell>
          <cell r="K25">
            <v>14293</v>
          </cell>
          <cell r="L25">
            <v>10074</v>
          </cell>
          <cell r="M25">
            <v>10526</v>
          </cell>
          <cell r="N25">
            <v>10526</v>
          </cell>
          <cell r="O25">
            <v>17830</v>
          </cell>
          <cell r="P25">
            <v>17830</v>
          </cell>
          <cell r="Q25">
            <v>16764</v>
          </cell>
          <cell r="R25">
            <v>16764</v>
          </cell>
          <cell r="S25">
            <v>16764</v>
          </cell>
          <cell r="T25">
            <v>16948</v>
          </cell>
          <cell r="U25">
            <v>16991</v>
          </cell>
          <cell r="V25">
            <v>16991</v>
          </cell>
          <cell r="W25">
            <v>21034</v>
          </cell>
          <cell r="X25">
            <v>21034</v>
          </cell>
          <cell r="Y25">
            <v>18474</v>
          </cell>
          <cell r="Z25">
            <v>18474</v>
          </cell>
          <cell r="AA25">
            <v>18474</v>
          </cell>
          <cell r="AB25">
            <v>17198</v>
          </cell>
          <cell r="AC25">
            <v>16667</v>
          </cell>
          <cell r="AD25">
            <v>16667</v>
          </cell>
          <cell r="AE25">
            <v>20984</v>
          </cell>
          <cell r="AF25">
            <v>20984</v>
          </cell>
          <cell r="AG25">
            <v>11491</v>
          </cell>
          <cell r="AH25">
            <v>11491</v>
          </cell>
          <cell r="AI25">
            <v>11491</v>
          </cell>
          <cell r="AJ25">
            <v>12107</v>
          </cell>
          <cell r="AK25">
            <v>10021</v>
          </cell>
          <cell r="AL25">
            <v>10021</v>
          </cell>
          <cell r="AM25">
            <v>15496</v>
          </cell>
          <cell r="AN25">
            <v>15496</v>
          </cell>
          <cell r="AO25">
            <v>19246</v>
          </cell>
          <cell r="AP25">
            <v>19246</v>
          </cell>
          <cell r="AQ25">
            <v>19246</v>
          </cell>
          <cell r="AR25">
            <v>15683</v>
          </cell>
          <cell r="AS25">
            <v>12205</v>
          </cell>
          <cell r="AT25">
            <v>12205</v>
          </cell>
          <cell r="AU25">
            <v>17680</v>
          </cell>
          <cell r="AV25">
            <v>17680</v>
          </cell>
          <cell r="AW25">
            <v>23282</v>
          </cell>
          <cell r="AX25">
            <v>23282</v>
          </cell>
          <cell r="AY25">
            <v>23282</v>
          </cell>
          <cell r="AZ25">
            <v>19906</v>
          </cell>
          <cell r="BA25">
            <v>15425</v>
          </cell>
          <cell r="BB25">
            <v>15425</v>
          </cell>
        </row>
        <row r="26">
          <cell r="B26" t="str">
            <v>Investimentos</v>
          </cell>
          <cell r="C26">
            <v>1743</v>
          </cell>
          <cell r="D26">
            <v>1743</v>
          </cell>
          <cell r="E26">
            <v>849</v>
          </cell>
          <cell r="F26">
            <v>849</v>
          </cell>
          <cell r="G26">
            <v>1209</v>
          </cell>
          <cell r="H26">
            <v>1209</v>
          </cell>
          <cell r="I26">
            <v>1209</v>
          </cell>
          <cell r="J26">
            <v>1209</v>
          </cell>
          <cell r="K26">
            <v>1209</v>
          </cell>
          <cell r="L26">
            <v>1209</v>
          </cell>
          <cell r="M26">
            <v>1213</v>
          </cell>
          <cell r="N26">
            <v>1213</v>
          </cell>
          <cell r="O26">
            <v>1219</v>
          </cell>
          <cell r="P26">
            <v>1219</v>
          </cell>
          <cell r="Q26">
            <v>865</v>
          </cell>
          <cell r="R26">
            <v>865</v>
          </cell>
          <cell r="S26">
            <v>865</v>
          </cell>
          <cell r="T26">
            <v>871</v>
          </cell>
          <cell r="U26">
            <v>873</v>
          </cell>
          <cell r="V26">
            <v>873</v>
          </cell>
          <cell r="W26">
            <v>873</v>
          </cell>
          <cell r="X26">
            <v>873</v>
          </cell>
          <cell r="Y26">
            <v>873</v>
          </cell>
          <cell r="Z26">
            <v>873</v>
          </cell>
          <cell r="AA26">
            <v>873</v>
          </cell>
          <cell r="AB26">
            <v>873</v>
          </cell>
          <cell r="AC26">
            <v>876</v>
          </cell>
          <cell r="AD26">
            <v>876</v>
          </cell>
          <cell r="AE26">
            <v>877</v>
          </cell>
          <cell r="AF26">
            <v>877</v>
          </cell>
          <cell r="AG26">
            <v>877</v>
          </cell>
          <cell r="AH26">
            <v>877</v>
          </cell>
          <cell r="AI26">
            <v>877</v>
          </cell>
          <cell r="AJ26">
            <v>1307</v>
          </cell>
          <cell r="AK26">
            <v>1670</v>
          </cell>
          <cell r="AL26">
            <v>1670</v>
          </cell>
          <cell r="AM26">
            <v>1670</v>
          </cell>
          <cell r="AN26">
            <v>1670</v>
          </cell>
          <cell r="AO26">
            <v>1670</v>
          </cell>
          <cell r="AP26">
            <v>1670</v>
          </cell>
          <cell r="AQ26">
            <v>1670</v>
          </cell>
          <cell r="AR26">
            <v>1670</v>
          </cell>
          <cell r="AS26">
            <v>1670</v>
          </cell>
          <cell r="AT26">
            <v>1670</v>
          </cell>
          <cell r="AU26">
            <v>1670</v>
          </cell>
          <cell r="AV26">
            <v>1670</v>
          </cell>
          <cell r="AW26">
            <v>877</v>
          </cell>
          <cell r="AX26">
            <v>877</v>
          </cell>
          <cell r="AY26">
            <v>877</v>
          </cell>
          <cell r="AZ26">
            <v>877</v>
          </cell>
          <cell r="BA26">
            <v>877</v>
          </cell>
          <cell r="BB26">
            <v>877</v>
          </cell>
        </row>
        <row r="27">
          <cell r="B27" t="str">
            <v>Imobilizado</v>
          </cell>
          <cell r="C27">
            <v>192993</v>
          </cell>
          <cell r="D27">
            <v>187842</v>
          </cell>
          <cell r="E27">
            <v>186283</v>
          </cell>
          <cell r="F27">
            <v>186283</v>
          </cell>
          <cell r="G27">
            <v>185597</v>
          </cell>
          <cell r="H27">
            <v>185597</v>
          </cell>
          <cell r="I27">
            <v>182070</v>
          </cell>
          <cell r="J27">
            <v>182070</v>
          </cell>
          <cell r="K27">
            <v>182070</v>
          </cell>
          <cell r="L27">
            <v>177966</v>
          </cell>
          <cell r="M27">
            <v>173664</v>
          </cell>
          <cell r="N27">
            <v>173664</v>
          </cell>
          <cell r="O27">
            <v>174152</v>
          </cell>
          <cell r="P27">
            <v>174152</v>
          </cell>
          <cell r="Q27">
            <v>174141</v>
          </cell>
          <cell r="R27">
            <v>174141</v>
          </cell>
          <cell r="S27">
            <v>174141</v>
          </cell>
          <cell r="T27">
            <v>172165</v>
          </cell>
          <cell r="U27">
            <v>173856</v>
          </cell>
          <cell r="V27">
            <v>173856</v>
          </cell>
          <cell r="W27">
            <v>176273</v>
          </cell>
          <cell r="X27">
            <v>176273</v>
          </cell>
          <cell r="Y27">
            <v>179638</v>
          </cell>
          <cell r="Z27">
            <v>179638</v>
          </cell>
          <cell r="AA27">
            <v>179638</v>
          </cell>
          <cell r="AB27">
            <v>180346</v>
          </cell>
          <cell r="AC27">
            <v>179968</v>
          </cell>
          <cell r="AD27">
            <v>179968</v>
          </cell>
          <cell r="AE27">
            <v>181292</v>
          </cell>
          <cell r="AF27">
            <v>181292</v>
          </cell>
          <cell r="AG27">
            <v>181828</v>
          </cell>
          <cell r="AH27">
            <v>181828</v>
          </cell>
          <cell r="AI27">
            <v>181828</v>
          </cell>
          <cell r="AJ27">
            <v>179649</v>
          </cell>
          <cell r="AK27">
            <v>179395</v>
          </cell>
          <cell r="AL27">
            <v>179395</v>
          </cell>
          <cell r="AM27">
            <v>186203</v>
          </cell>
          <cell r="AN27">
            <v>186203</v>
          </cell>
          <cell r="AO27">
            <v>191706</v>
          </cell>
          <cell r="AP27">
            <v>191706</v>
          </cell>
          <cell r="AQ27">
            <v>191706</v>
          </cell>
          <cell r="AR27">
            <v>190754</v>
          </cell>
          <cell r="AS27">
            <v>196431</v>
          </cell>
          <cell r="AT27">
            <v>196431</v>
          </cell>
          <cell r="AU27">
            <v>201318</v>
          </cell>
          <cell r="AV27">
            <v>201318</v>
          </cell>
          <cell r="AW27">
            <v>216113</v>
          </cell>
          <cell r="AX27">
            <v>216113</v>
          </cell>
          <cell r="AY27">
            <v>216113</v>
          </cell>
          <cell r="AZ27">
            <v>219687</v>
          </cell>
          <cell r="BA27">
            <v>247967</v>
          </cell>
          <cell r="BB27">
            <v>247967</v>
          </cell>
        </row>
        <row r="28">
          <cell r="B28" t="str">
            <v>Intangível</v>
          </cell>
          <cell r="C28">
            <v>7203</v>
          </cell>
          <cell r="D28">
            <v>7318</v>
          </cell>
          <cell r="E28">
            <v>7102</v>
          </cell>
          <cell r="F28">
            <v>7102</v>
          </cell>
          <cell r="G28">
            <v>7007</v>
          </cell>
          <cell r="H28">
            <v>7007</v>
          </cell>
          <cell r="I28">
            <v>7912</v>
          </cell>
          <cell r="J28">
            <v>7912</v>
          </cell>
          <cell r="K28">
            <v>7912</v>
          </cell>
          <cell r="L28">
            <v>7844</v>
          </cell>
          <cell r="M28">
            <v>8498</v>
          </cell>
          <cell r="N28">
            <v>8498</v>
          </cell>
          <cell r="O28">
            <v>9842</v>
          </cell>
          <cell r="P28">
            <v>9842</v>
          </cell>
          <cell r="Q28">
            <v>10510</v>
          </cell>
          <cell r="R28">
            <v>10510</v>
          </cell>
          <cell r="S28">
            <v>10510</v>
          </cell>
          <cell r="T28">
            <v>10532</v>
          </cell>
          <cell r="U28">
            <v>10911</v>
          </cell>
          <cell r="V28">
            <v>10911</v>
          </cell>
          <cell r="W28">
            <v>11878</v>
          </cell>
          <cell r="X28">
            <v>11878</v>
          </cell>
          <cell r="Y28">
            <v>12409</v>
          </cell>
          <cell r="Z28">
            <v>12409</v>
          </cell>
          <cell r="AA28">
            <v>12409</v>
          </cell>
          <cell r="AB28">
            <v>12629</v>
          </cell>
          <cell r="AC28">
            <v>12730</v>
          </cell>
          <cell r="AD28">
            <v>12730</v>
          </cell>
          <cell r="AE28">
            <v>13967</v>
          </cell>
          <cell r="AF28">
            <v>13967</v>
          </cell>
          <cell r="AG28">
            <v>13385</v>
          </cell>
          <cell r="AH28">
            <v>13385</v>
          </cell>
          <cell r="AI28">
            <v>13385</v>
          </cell>
          <cell r="AJ28">
            <v>13209</v>
          </cell>
          <cell r="AK28">
            <v>12857</v>
          </cell>
          <cell r="AL28">
            <v>12857</v>
          </cell>
          <cell r="AM28">
            <v>12756</v>
          </cell>
          <cell r="AN28">
            <v>12756</v>
          </cell>
          <cell r="AO28">
            <v>13139</v>
          </cell>
          <cell r="AP28">
            <v>13139</v>
          </cell>
          <cell r="AQ28">
            <v>13139</v>
          </cell>
          <cell r="AR28">
            <v>12711</v>
          </cell>
          <cell r="AS28">
            <v>16929</v>
          </cell>
          <cell r="AT28">
            <v>16929</v>
          </cell>
          <cell r="AU28">
            <v>16948</v>
          </cell>
          <cell r="AV28">
            <v>16948</v>
          </cell>
          <cell r="AW28">
            <v>19078</v>
          </cell>
          <cell r="AX28">
            <v>19078</v>
          </cell>
          <cell r="AY28">
            <v>19078</v>
          </cell>
          <cell r="AZ28">
            <v>19043</v>
          </cell>
          <cell r="BA28">
            <v>23787</v>
          </cell>
          <cell r="BB28">
            <v>23787</v>
          </cell>
        </row>
        <row r="29">
          <cell r="B29" t="str">
            <v>Total do ativo</v>
          </cell>
          <cell r="C29">
            <v>1448529</v>
          </cell>
          <cell r="D29">
            <v>1469107</v>
          </cell>
          <cell r="E29">
            <v>1451556</v>
          </cell>
          <cell r="F29">
            <v>1451556</v>
          </cell>
          <cell r="G29">
            <v>1496388</v>
          </cell>
          <cell r="H29">
            <v>1496388</v>
          </cell>
          <cell r="I29">
            <v>1484312</v>
          </cell>
          <cell r="J29">
            <v>1484312</v>
          </cell>
          <cell r="K29">
            <v>1484312</v>
          </cell>
          <cell r="L29">
            <v>1495736</v>
          </cell>
          <cell r="M29">
            <v>1460860</v>
          </cell>
          <cell r="N29">
            <v>1460860</v>
          </cell>
          <cell r="O29">
            <v>1616251</v>
          </cell>
          <cell r="P29">
            <v>1616251</v>
          </cell>
          <cell r="Q29">
            <v>1650027</v>
          </cell>
          <cell r="R29">
            <v>1650027</v>
          </cell>
          <cell r="S29">
            <v>1650027</v>
          </cell>
          <cell r="T29">
            <v>1717700</v>
          </cell>
          <cell r="U29">
            <v>1738917</v>
          </cell>
          <cell r="V29">
            <v>1738917</v>
          </cell>
          <cell r="W29">
            <v>1772140</v>
          </cell>
          <cell r="X29">
            <v>1772140</v>
          </cell>
          <cell r="Y29">
            <v>1764469</v>
          </cell>
          <cell r="Z29">
            <v>1764469</v>
          </cell>
          <cell r="AA29">
            <v>1764469</v>
          </cell>
          <cell r="AB29">
            <v>1774323</v>
          </cell>
          <cell r="AC29">
            <v>1688801</v>
          </cell>
          <cell r="AD29">
            <v>1688801</v>
          </cell>
          <cell r="AE29">
            <v>1819636</v>
          </cell>
          <cell r="AF29">
            <v>1819636</v>
          </cell>
          <cell r="AG29">
            <v>1998281</v>
          </cell>
          <cell r="AH29">
            <v>1998281</v>
          </cell>
          <cell r="AI29">
            <v>1998281</v>
          </cell>
          <cell r="AJ29">
            <v>2020533</v>
          </cell>
          <cell r="AK29">
            <v>1977908</v>
          </cell>
          <cell r="AL29">
            <v>1977908</v>
          </cell>
          <cell r="AM29">
            <v>2098182</v>
          </cell>
          <cell r="AN29">
            <v>2098182</v>
          </cell>
          <cell r="AO29">
            <v>2045624</v>
          </cell>
          <cell r="AP29">
            <v>2045624</v>
          </cell>
          <cell r="AQ29">
            <v>2045624</v>
          </cell>
          <cell r="AR29">
            <v>2129752</v>
          </cell>
          <cell r="AS29">
            <v>2012724</v>
          </cell>
          <cell r="AT29">
            <v>2012724</v>
          </cell>
          <cell r="AU29">
            <v>2107202</v>
          </cell>
          <cell r="AV29">
            <v>2107202</v>
          </cell>
          <cell r="AW29">
            <v>2291452</v>
          </cell>
          <cell r="AX29">
            <v>2291452</v>
          </cell>
          <cell r="AY29">
            <v>2291452</v>
          </cell>
          <cell r="AZ29">
            <v>2288266</v>
          </cell>
          <cell r="BA29">
            <v>2196605</v>
          </cell>
          <cell r="BB29">
            <v>2196605</v>
          </cell>
        </row>
        <row r="31">
          <cell r="B31" t="str">
            <v>Circulante</v>
          </cell>
          <cell r="C31">
            <v>219966</v>
          </cell>
          <cell r="D31">
            <v>202697</v>
          </cell>
          <cell r="E31">
            <v>212567</v>
          </cell>
          <cell r="F31">
            <v>212567</v>
          </cell>
          <cell r="G31">
            <v>232598</v>
          </cell>
          <cell r="H31">
            <v>232598</v>
          </cell>
          <cell r="I31">
            <v>168843</v>
          </cell>
          <cell r="J31">
            <v>168843</v>
          </cell>
          <cell r="K31">
            <v>168843</v>
          </cell>
          <cell r="L31">
            <v>144245</v>
          </cell>
          <cell r="M31">
            <v>129440</v>
          </cell>
          <cell r="N31">
            <v>129440</v>
          </cell>
          <cell r="O31">
            <v>183991</v>
          </cell>
          <cell r="P31">
            <v>183991</v>
          </cell>
          <cell r="Q31">
            <v>213228</v>
          </cell>
          <cell r="R31">
            <v>213228</v>
          </cell>
          <cell r="S31">
            <v>213228</v>
          </cell>
          <cell r="T31">
            <v>246375</v>
          </cell>
          <cell r="U31">
            <v>293155</v>
          </cell>
          <cell r="V31">
            <v>293155</v>
          </cell>
          <cell r="W31">
            <v>322813</v>
          </cell>
          <cell r="X31">
            <v>322813</v>
          </cell>
          <cell r="Y31">
            <v>257768</v>
          </cell>
          <cell r="Z31">
            <v>257768</v>
          </cell>
          <cell r="AA31">
            <v>257768</v>
          </cell>
          <cell r="AB31">
            <v>259221</v>
          </cell>
          <cell r="AC31">
            <v>167933</v>
          </cell>
          <cell r="AD31">
            <v>167933</v>
          </cell>
          <cell r="AE31">
            <v>206045</v>
          </cell>
          <cell r="AF31">
            <v>206045</v>
          </cell>
          <cell r="AG31">
            <v>305849</v>
          </cell>
          <cell r="AH31">
            <v>305849</v>
          </cell>
          <cell r="AI31">
            <v>305849</v>
          </cell>
          <cell r="AJ31">
            <v>269975</v>
          </cell>
          <cell r="AK31">
            <v>285504</v>
          </cell>
          <cell r="AL31">
            <v>285504</v>
          </cell>
          <cell r="AM31">
            <v>342762</v>
          </cell>
          <cell r="AN31">
            <v>342762</v>
          </cell>
          <cell r="AO31">
            <v>229549</v>
          </cell>
          <cell r="AP31">
            <v>229549</v>
          </cell>
          <cell r="AQ31">
            <v>229549</v>
          </cell>
          <cell r="AR31">
            <v>320532</v>
          </cell>
          <cell r="AS31">
            <v>197373</v>
          </cell>
          <cell r="AT31">
            <v>197373</v>
          </cell>
          <cell r="AU31">
            <v>216048</v>
          </cell>
          <cell r="AV31">
            <v>216048</v>
          </cell>
          <cell r="AW31">
            <v>323063</v>
          </cell>
          <cell r="AX31">
            <v>323063</v>
          </cell>
          <cell r="AY31">
            <v>323063</v>
          </cell>
          <cell r="AZ31">
            <v>348063</v>
          </cell>
          <cell r="BA31">
            <v>246764</v>
          </cell>
          <cell r="BB31">
            <v>246764</v>
          </cell>
        </row>
        <row r="32">
          <cell r="B32" t="str">
            <v>Empréstimos e financiamentos</v>
          </cell>
          <cell r="C32">
            <v>90040</v>
          </cell>
          <cell r="D32">
            <v>97893</v>
          </cell>
          <cell r="E32">
            <v>107122</v>
          </cell>
          <cell r="F32">
            <v>107122</v>
          </cell>
          <cell r="G32">
            <v>80497</v>
          </cell>
          <cell r="H32">
            <v>80497</v>
          </cell>
          <cell r="I32">
            <v>32522</v>
          </cell>
          <cell r="J32">
            <v>32522</v>
          </cell>
          <cell r="K32">
            <v>32522</v>
          </cell>
          <cell r="L32">
            <v>26112</v>
          </cell>
          <cell r="M32">
            <v>19496</v>
          </cell>
          <cell r="N32">
            <v>19496</v>
          </cell>
          <cell r="O32">
            <v>31865</v>
          </cell>
          <cell r="P32">
            <v>31865</v>
          </cell>
          <cell r="Q32">
            <v>82483</v>
          </cell>
          <cell r="R32">
            <v>82483</v>
          </cell>
          <cell r="S32">
            <v>82483</v>
          </cell>
          <cell r="T32">
            <v>95865</v>
          </cell>
          <cell r="U32">
            <v>136006</v>
          </cell>
          <cell r="V32">
            <v>136006</v>
          </cell>
          <cell r="W32">
            <v>121353</v>
          </cell>
          <cell r="X32">
            <v>121353</v>
          </cell>
          <cell r="Y32">
            <v>73550</v>
          </cell>
          <cell r="Z32">
            <v>73550</v>
          </cell>
          <cell r="AA32">
            <v>73550</v>
          </cell>
          <cell r="AB32">
            <v>58039</v>
          </cell>
          <cell r="AC32">
            <v>14957</v>
          </cell>
          <cell r="AD32">
            <v>14957</v>
          </cell>
          <cell r="AE32">
            <v>15003</v>
          </cell>
          <cell r="AF32">
            <v>15003</v>
          </cell>
          <cell r="AG32">
            <v>166500</v>
          </cell>
          <cell r="AH32">
            <v>166500</v>
          </cell>
          <cell r="AI32">
            <v>166500</v>
          </cell>
          <cell r="AJ32">
            <v>159777</v>
          </cell>
          <cell r="AK32">
            <v>176875</v>
          </cell>
          <cell r="AL32">
            <v>176875</v>
          </cell>
          <cell r="AM32">
            <v>192043</v>
          </cell>
          <cell r="AN32">
            <v>192043</v>
          </cell>
          <cell r="AO32">
            <v>97551</v>
          </cell>
          <cell r="AP32">
            <v>97551</v>
          </cell>
          <cell r="AQ32">
            <v>97551</v>
          </cell>
          <cell r="AR32">
            <v>98387</v>
          </cell>
          <cell r="AS32">
            <v>56684</v>
          </cell>
          <cell r="AT32">
            <v>56684</v>
          </cell>
          <cell r="AU32">
            <v>15331</v>
          </cell>
          <cell r="AV32">
            <v>15331</v>
          </cell>
          <cell r="AW32">
            <v>123583</v>
          </cell>
          <cell r="AX32">
            <v>123583</v>
          </cell>
          <cell r="AY32">
            <v>123583</v>
          </cell>
          <cell r="AZ32">
            <v>58984</v>
          </cell>
          <cell r="BA32">
            <v>79434</v>
          </cell>
          <cell r="BB32">
            <v>79434</v>
          </cell>
        </row>
        <row r="33">
          <cell r="B33" t="str">
            <v>Financiamentos - Proapi e Provin</v>
          </cell>
          <cell r="C33">
            <v>18867</v>
          </cell>
          <cell r="D33">
            <v>18582</v>
          </cell>
          <cell r="E33">
            <v>20475</v>
          </cell>
          <cell r="F33">
            <v>20475</v>
          </cell>
          <cell r="G33">
            <v>22900</v>
          </cell>
          <cell r="H33">
            <v>22900</v>
          </cell>
          <cell r="I33">
            <v>24051</v>
          </cell>
          <cell r="J33">
            <v>24051</v>
          </cell>
          <cell r="K33">
            <v>24051</v>
          </cell>
          <cell r="L33">
            <v>25434</v>
          </cell>
          <cell r="M33">
            <v>12333</v>
          </cell>
          <cell r="N33">
            <v>12333</v>
          </cell>
          <cell r="O33">
            <v>19241</v>
          </cell>
          <cell r="P33">
            <v>19241</v>
          </cell>
          <cell r="Q33">
            <v>30297</v>
          </cell>
          <cell r="R33">
            <v>30297</v>
          </cell>
          <cell r="S33">
            <v>30297</v>
          </cell>
          <cell r="T33">
            <v>33184</v>
          </cell>
          <cell r="U33">
            <v>32610</v>
          </cell>
          <cell r="V33">
            <v>32610</v>
          </cell>
          <cell r="W33">
            <v>32584</v>
          </cell>
          <cell r="X33">
            <v>32584</v>
          </cell>
          <cell r="Y33">
            <v>23828</v>
          </cell>
          <cell r="Z33">
            <v>23828</v>
          </cell>
          <cell r="AA33">
            <v>23828</v>
          </cell>
          <cell r="AB33">
            <v>18002</v>
          </cell>
          <cell r="AC33">
            <v>17429</v>
          </cell>
          <cell r="AD33">
            <v>17429</v>
          </cell>
          <cell r="AE33">
            <v>10018</v>
          </cell>
          <cell r="AF33">
            <v>10018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</row>
        <row r="34">
          <cell r="B34" t="str">
            <v>Fornecedores</v>
          </cell>
          <cell r="C34">
            <v>29120</v>
          </cell>
          <cell r="D34">
            <v>16679</v>
          </cell>
          <cell r="E34">
            <v>18260</v>
          </cell>
          <cell r="F34">
            <v>18260</v>
          </cell>
          <cell r="G34">
            <v>32797</v>
          </cell>
          <cell r="H34">
            <v>32797</v>
          </cell>
          <cell r="I34">
            <v>26721</v>
          </cell>
          <cell r="J34">
            <v>26721</v>
          </cell>
          <cell r="K34">
            <v>26721</v>
          </cell>
          <cell r="L34">
            <v>15600</v>
          </cell>
          <cell r="M34">
            <v>19172</v>
          </cell>
          <cell r="N34">
            <v>19172</v>
          </cell>
          <cell r="O34">
            <v>24598</v>
          </cell>
          <cell r="P34">
            <v>24598</v>
          </cell>
          <cell r="Q34">
            <v>17973</v>
          </cell>
          <cell r="R34">
            <v>17973</v>
          </cell>
          <cell r="S34">
            <v>17973</v>
          </cell>
          <cell r="T34">
            <v>20574</v>
          </cell>
          <cell r="U34">
            <v>22712</v>
          </cell>
          <cell r="V34">
            <v>22712</v>
          </cell>
          <cell r="W34">
            <v>34084</v>
          </cell>
          <cell r="X34">
            <v>34084</v>
          </cell>
          <cell r="Y34">
            <v>40009</v>
          </cell>
          <cell r="Z34">
            <v>40009</v>
          </cell>
          <cell r="AA34">
            <v>40009</v>
          </cell>
          <cell r="AB34">
            <v>24519</v>
          </cell>
          <cell r="AC34">
            <v>20257</v>
          </cell>
          <cell r="AD34">
            <v>20257</v>
          </cell>
          <cell r="AE34">
            <v>33252</v>
          </cell>
          <cell r="AF34">
            <v>33252</v>
          </cell>
          <cell r="AG34">
            <v>31687</v>
          </cell>
          <cell r="AH34">
            <v>31687</v>
          </cell>
          <cell r="AI34">
            <v>31687</v>
          </cell>
          <cell r="AJ34">
            <v>18200</v>
          </cell>
          <cell r="AK34">
            <v>20727</v>
          </cell>
          <cell r="AL34">
            <v>20727</v>
          </cell>
          <cell r="AM34">
            <v>26627</v>
          </cell>
          <cell r="AN34">
            <v>26627</v>
          </cell>
          <cell r="AO34">
            <v>27011</v>
          </cell>
          <cell r="AP34">
            <v>27011</v>
          </cell>
          <cell r="AQ34">
            <v>27011</v>
          </cell>
          <cell r="AR34">
            <v>33775</v>
          </cell>
          <cell r="AS34">
            <v>31709</v>
          </cell>
          <cell r="AT34">
            <v>31709</v>
          </cell>
          <cell r="AU34">
            <v>49862</v>
          </cell>
          <cell r="AV34">
            <v>49862</v>
          </cell>
          <cell r="AW34">
            <v>56806</v>
          </cell>
          <cell r="AX34">
            <v>56806</v>
          </cell>
          <cell r="AY34">
            <v>56806</v>
          </cell>
          <cell r="AZ34">
            <v>42316</v>
          </cell>
          <cell r="BA34">
            <v>39408</v>
          </cell>
          <cell r="BB34">
            <v>39408</v>
          </cell>
        </row>
        <row r="35">
          <cell r="B35" t="str">
            <v>Comissões a pagar</v>
          </cell>
          <cell r="C35">
            <v>25121</v>
          </cell>
          <cell r="D35">
            <v>12058</v>
          </cell>
          <cell r="E35">
            <v>10645</v>
          </cell>
          <cell r="F35">
            <v>10645</v>
          </cell>
          <cell r="G35">
            <v>16902</v>
          </cell>
          <cell r="H35">
            <v>16902</v>
          </cell>
          <cell r="I35">
            <v>21358</v>
          </cell>
          <cell r="J35">
            <v>21358</v>
          </cell>
          <cell r="K35">
            <v>21358</v>
          </cell>
          <cell r="L35">
            <v>13125</v>
          </cell>
          <cell r="M35">
            <v>11937</v>
          </cell>
          <cell r="N35">
            <v>11937</v>
          </cell>
          <cell r="O35">
            <v>18615</v>
          </cell>
          <cell r="P35">
            <v>18615</v>
          </cell>
          <cell r="Q35">
            <v>19534</v>
          </cell>
          <cell r="R35">
            <v>19534</v>
          </cell>
          <cell r="S35">
            <v>19534</v>
          </cell>
          <cell r="T35">
            <v>16008</v>
          </cell>
          <cell r="U35">
            <v>17773</v>
          </cell>
          <cell r="V35">
            <v>17773</v>
          </cell>
          <cell r="W35">
            <v>22841</v>
          </cell>
          <cell r="X35">
            <v>22841</v>
          </cell>
          <cell r="Y35">
            <v>27974</v>
          </cell>
          <cell r="Z35">
            <v>27974</v>
          </cell>
          <cell r="AA35">
            <v>27974</v>
          </cell>
          <cell r="AB35">
            <v>22130</v>
          </cell>
          <cell r="AC35">
            <v>17748</v>
          </cell>
          <cell r="AD35">
            <v>17748</v>
          </cell>
          <cell r="AE35">
            <v>23294</v>
          </cell>
          <cell r="AF35">
            <v>23294</v>
          </cell>
          <cell r="AG35">
            <v>26074</v>
          </cell>
          <cell r="AH35">
            <v>26074</v>
          </cell>
          <cell r="AI35">
            <v>26074</v>
          </cell>
          <cell r="AJ35">
            <v>18823</v>
          </cell>
          <cell r="AK35">
            <v>15430</v>
          </cell>
          <cell r="AL35">
            <v>15430</v>
          </cell>
          <cell r="AM35">
            <v>23299</v>
          </cell>
          <cell r="AN35">
            <v>23299</v>
          </cell>
          <cell r="AO35">
            <v>29123</v>
          </cell>
          <cell r="AP35">
            <v>29123</v>
          </cell>
          <cell r="AQ35">
            <v>29123</v>
          </cell>
          <cell r="AR35">
            <v>24803</v>
          </cell>
          <cell r="AS35">
            <v>20117</v>
          </cell>
          <cell r="AT35">
            <v>20117</v>
          </cell>
          <cell r="AU35">
            <v>27529</v>
          </cell>
          <cell r="AV35">
            <v>27529</v>
          </cell>
          <cell r="AW35">
            <v>34490</v>
          </cell>
          <cell r="AX35">
            <v>34490</v>
          </cell>
          <cell r="AY35">
            <v>34490</v>
          </cell>
          <cell r="AZ35">
            <v>30834</v>
          </cell>
          <cell r="BA35">
            <v>25296</v>
          </cell>
          <cell r="BB35">
            <v>25296</v>
          </cell>
        </row>
        <row r="36">
          <cell r="B36" t="str">
            <v>Impostos, taxas e contribuições</v>
          </cell>
          <cell r="C36">
            <v>7964</v>
          </cell>
          <cell r="D36">
            <v>9046</v>
          </cell>
          <cell r="E36">
            <v>7481</v>
          </cell>
          <cell r="F36">
            <v>7481</v>
          </cell>
          <cell r="G36">
            <v>15156</v>
          </cell>
          <cell r="H36">
            <v>15156</v>
          </cell>
          <cell r="I36">
            <v>7853</v>
          </cell>
          <cell r="J36">
            <v>7853</v>
          </cell>
          <cell r="K36">
            <v>7853</v>
          </cell>
          <cell r="L36">
            <v>8804</v>
          </cell>
          <cell r="M36">
            <v>6999</v>
          </cell>
          <cell r="N36">
            <v>6999</v>
          </cell>
          <cell r="O36">
            <v>14789</v>
          </cell>
          <cell r="P36">
            <v>14789</v>
          </cell>
          <cell r="Q36">
            <v>7460</v>
          </cell>
          <cell r="R36">
            <v>7460</v>
          </cell>
          <cell r="S36">
            <v>7460</v>
          </cell>
          <cell r="T36">
            <v>16453</v>
          </cell>
          <cell r="U36">
            <v>8533</v>
          </cell>
          <cell r="V36">
            <v>8533</v>
          </cell>
          <cell r="W36">
            <v>19828</v>
          </cell>
          <cell r="X36">
            <v>19828</v>
          </cell>
          <cell r="Y36">
            <v>9143</v>
          </cell>
          <cell r="Z36">
            <v>9143</v>
          </cell>
          <cell r="AA36">
            <v>9143</v>
          </cell>
          <cell r="AB36">
            <v>11215</v>
          </cell>
          <cell r="AC36">
            <v>8269</v>
          </cell>
          <cell r="AD36">
            <v>8269</v>
          </cell>
          <cell r="AE36">
            <v>19599</v>
          </cell>
          <cell r="AF36">
            <v>19599</v>
          </cell>
          <cell r="AG36">
            <v>7746</v>
          </cell>
          <cell r="AH36">
            <v>7746</v>
          </cell>
          <cell r="AI36">
            <v>7746</v>
          </cell>
          <cell r="AJ36">
            <v>13049</v>
          </cell>
          <cell r="AK36">
            <v>9534</v>
          </cell>
          <cell r="AL36">
            <v>9534</v>
          </cell>
          <cell r="AM36">
            <v>20068</v>
          </cell>
          <cell r="AN36">
            <v>20068</v>
          </cell>
          <cell r="AO36">
            <v>13759</v>
          </cell>
          <cell r="AP36">
            <v>13759</v>
          </cell>
          <cell r="AQ36">
            <v>13759</v>
          </cell>
          <cell r="AR36">
            <v>18386</v>
          </cell>
          <cell r="AS36">
            <v>25778</v>
          </cell>
          <cell r="AT36">
            <v>25778</v>
          </cell>
          <cell r="AU36">
            <v>38983</v>
          </cell>
          <cell r="AV36">
            <v>38983</v>
          </cell>
          <cell r="AW36">
            <v>13552</v>
          </cell>
          <cell r="AX36">
            <v>13552</v>
          </cell>
          <cell r="AY36">
            <v>13552</v>
          </cell>
          <cell r="AZ36">
            <v>18607</v>
          </cell>
          <cell r="BA36">
            <v>10078</v>
          </cell>
          <cell r="BB36">
            <v>10078</v>
          </cell>
        </row>
        <row r="37">
          <cell r="B37" t="str">
            <v>Imposto de renda e contribuição social a pagar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13550</v>
          </cell>
          <cell r="AX37">
            <v>13550</v>
          </cell>
          <cell r="AY37">
            <v>13550</v>
          </cell>
          <cell r="AZ37">
            <v>13685</v>
          </cell>
          <cell r="BA37">
            <v>4384</v>
          </cell>
          <cell r="BB37">
            <v>4384</v>
          </cell>
        </row>
        <row r="38">
          <cell r="B38" t="str">
            <v>Salários e encargos a pagar</v>
          </cell>
          <cell r="C38">
            <v>36773</v>
          </cell>
          <cell r="D38">
            <v>37791</v>
          </cell>
          <cell r="E38">
            <v>38904</v>
          </cell>
          <cell r="F38">
            <v>38904</v>
          </cell>
          <cell r="G38">
            <v>49686</v>
          </cell>
          <cell r="H38">
            <v>49686</v>
          </cell>
          <cell r="I38">
            <v>42222</v>
          </cell>
          <cell r="J38">
            <v>42222</v>
          </cell>
          <cell r="K38">
            <v>42222</v>
          </cell>
          <cell r="L38">
            <v>43886</v>
          </cell>
          <cell r="M38">
            <v>47113</v>
          </cell>
          <cell r="N38">
            <v>47113</v>
          </cell>
          <cell r="O38">
            <v>57620</v>
          </cell>
          <cell r="P38">
            <v>57620</v>
          </cell>
          <cell r="Q38">
            <v>41945</v>
          </cell>
          <cell r="R38">
            <v>41945</v>
          </cell>
          <cell r="S38">
            <v>41945</v>
          </cell>
          <cell r="T38">
            <v>49895</v>
          </cell>
          <cell r="U38">
            <v>61117</v>
          </cell>
          <cell r="V38">
            <v>61117</v>
          </cell>
          <cell r="W38">
            <v>72963</v>
          </cell>
          <cell r="X38">
            <v>72963</v>
          </cell>
          <cell r="Y38">
            <v>63888</v>
          </cell>
          <cell r="Z38">
            <v>63888</v>
          </cell>
          <cell r="AA38">
            <v>63888</v>
          </cell>
          <cell r="AB38">
            <v>73632</v>
          </cell>
          <cell r="AC38">
            <v>74059</v>
          </cell>
          <cell r="AD38">
            <v>74059</v>
          </cell>
          <cell r="AE38">
            <v>79741</v>
          </cell>
          <cell r="AF38">
            <v>79741</v>
          </cell>
          <cell r="AG38">
            <v>53352</v>
          </cell>
          <cell r="AH38">
            <v>53352</v>
          </cell>
          <cell r="AI38">
            <v>53352</v>
          </cell>
          <cell r="AJ38">
            <v>44078</v>
          </cell>
          <cell r="AK38">
            <v>48844</v>
          </cell>
          <cell r="AL38">
            <v>48844</v>
          </cell>
          <cell r="AM38">
            <v>60084</v>
          </cell>
          <cell r="AN38">
            <v>60084</v>
          </cell>
          <cell r="AO38">
            <v>38592</v>
          </cell>
          <cell r="AP38">
            <v>38592</v>
          </cell>
          <cell r="AQ38">
            <v>38592</v>
          </cell>
          <cell r="AR38">
            <v>42452</v>
          </cell>
          <cell r="AS38">
            <v>48571</v>
          </cell>
          <cell r="AT38">
            <v>48571</v>
          </cell>
          <cell r="AU38">
            <v>62030</v>
          </cell>
          <cell r="AV38">
            <v>62030</v>
          </cell>
          <cell r="AW38">
            <v>56935</v>
          </cell>
          <cell r="AX38">
            <v>56935</v>
          </cell>
          <cell r="AY38">
            <v>56935</v>
          </cell>
          <cell r="AZ38">
            <v>59427</v>
          </cell>
          <cell r="BA38">
            <v>68686</v>
          </cell>
          <cell r="BB38">
            <v>68686</v>
          </cell>
        </row>
        <row r="39">
          <cell r="B39" t="str">
            <v>Contas a pagar</v>
          </cell>
          <cell r="C39">
            <v>4206</v>
          </cell>
          <cell r="D39">
            <v>2801</v>
          </cell>
          <cell r="E39">
            <v>2480</v>
          </cell>
          <cell r="F39">
            <v>2480</v>
          </cell>
          <cell r="G39">
            <v>4146</v>
          </cell>
          <cell r="H39">
            <v>4146</v>
          </cell>
          <cell r="I39">
            <v>5283</v>
          </cell>
          <cell r="J39">
            <v>5283</v>
          </cell>
          <cell r="K39">
            <v>5283</v>
          </cell>
          <cell r="L39">
            <v>4575</v>
          </cell>
          <cell r="M39">
            <v>5521</v>
          </cell>
          <cell r="N39">
            <v>5521</v>
          </cell>
          <cell r="O39">
            <v>7630</v>
          </cell>
          <cell r="P39">
            <v>7630</v>
          </cell>
          <cell r="Q39">
            <v>4779</v>
          </cell>
          <cell r="R39">
            <v>4779</v>
          </cell>
          <cell r="S39">
            <v>4779</v>
          </cell>
          <cell r="T39">
            <v>4940</v>
          </cell>
          <cell r="U39">
            <v>4897</v>
          </cell>
          <cell r="V39">
            <v>4897</v>
          </cell>
          <cell r="W39">
            <v>8152</v>
          </cell>
          <cell r="X39">
            <v>8152</v>
          </cell>
          <cell r="Y39">
            <v>5635</v>
          </cell>
          <cell r="Z39">
            <v>5635</v>
          </cell>
          <cell r="AA39">
            <v>5635</v>
          </cell>
          <cell r="AB39">
            <v>6845</v>
          </cell>
          <cell r="AC39">
            <v>5180</v>
          </cell>
          <cell r="AD39">
            <v>5180</v>
          </cell>
          <cell r="AE39">
            <v>11076</v>
          </cell>
          <cell r="AF39">
            <v>11076</v>
          </cell>
          <cell r="AG39">
            <v>5017</v>
          </cell>
          <cell r="AH39">
            <v>5017</v>
          </cell>
          <cell r="AI39">
            <v>5017</v>
          </cell>
          <cell r="AJ39">
            <v>4109</v>
          </cell>
          <cell r="AK39">
            <v>3936</v>
          </cell>
          <cell r="AL39">
            <v>3936</v>
          </cell>
          <cell r="AM39">
            <v>5112</v>
          </cell>
          <cell r="AN39">
            <v>5112</v>
          </cell>
          <cell r="AO39">
            <v>5271</v>
          </cell>
          <cell r="AP39">
            <v>5271</v>
          </cell>
          <cell r="AQ39">
            <v>5271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</row>
        <row r="40">
          <cell r="B40" t="str">
            <v>Provisão para risco trabalhista</v>
          </cell>
          <cell r="C40">
            <v>600</v>
          </cell>
          <cell r="D40">
            <v>600</v>
          </cell>
          <cell r="E40">
            <v>600</v>
          </cell>
          <cell r="F40">
            <v>600</v>
          </cell>
          <cell r="G40">
            <v>600</v>
          </cell>
          <cell r="H40">
            <v>600</v>
          </cell>
          <cell r="I40">
            <v>720</v>
          </cell>
          <cell r="J40">
            <v>720</v>
          </cell>
          <cell r="K40">
            <v>720</v>
          </cell>
          <cell r="L40">
            <v>724</v>
          </cell>
          <cell r="M40">
            <v>724</v>
          </cell>
          <cell r="N40">
            <v>724</v>
          </cell>
          <cell r="O40">
            <v>731</v>
          </cell>
          <cell r="P40">
            <v>731</v>
          </cell>
          <cell r="Q40">
            <v>1236</v>
          </cell>
          <cell r="R40">
            <v>1236</v>
          </cell>
          <cell r="S40">
            <v>1236</v>
          </cell>
          <cell r="T40">
            <v>836</v>
          </cell>
          <cell r="U40">
            <v>832</v>
          </cell>
          <cell r="V40">
            <v>832</v>
          </cell>
          <cell r="W40">
            <v>830</v>
          </cell>
          <cell r="X40">
            <v>830</v>
          </cell>
          <cell r="Y40">
            <v>1303</v>
          </cell>
          <cell r="Z40">
            <v>1303</v>
          </cell>
          <cell r="AA40">
            <v>1303</v>
          </cell>
          <cell r="AB40">
            <v>1303</v>
          </cell>
          <cell r="AC40">
            <v>1303</v>
          </cell>
          <cell r="AD40">
            <v>1303</v>
          </cell>
          <cell r="AE40">
            <v>1303</v>
          </cell>
          <cell r="AF40">
            <v>1303</v>
          </cell>
          <cell r="AG40">
            <v>1103</v>
          </cell>
          <cell r="AH40">
            <v>1103</v>
          </cell>
          <cell r="AI40">
            <v>1103</v>
          </cell>
          <cell r="AJ40">
            <v>1103</v>
          </cell>
          <cell r="AK40">
            <v>1103</v>
          </cell>
          <cell r="AL40">
            <v>1103</v>
          </cell>
          <cell r="AM40">
            <v>1003</v>
          </cell>
          <cell r="AN40">
            <v>1003</v>
          </cell>
          <cell r="AO40">
            <v>1003</v>
          </cell>
          <cell r="AP40">
            <v>1003</v>
          </cell>
          <cell r="AQ40">
            <v>1003</v>
          </cell>
          <cell r="AR40">
            <v>1503</v>
          </cell>
          <cell r="AS40">
            <v>1503</v>
          </cell>
          <cell r="AT40">
            <v>1503</v>
          </cell>
          <cell r="AU40">
            <v>2430</v>
          </cell>
          <cell r="AV40">
            <v>2430</v>
          </cell>
          <cell r="AW40">
            <v>1997</v>
          </cell>
          <cell r="AX40">
            <v>1997</v>
          </cell>
          <cell r="AY40">
            <v>1997</v>
          </cell>
          <cell r="AZ40">
            <v>1400</v>
          </cell>
          <cell r="BA40">
            <v>1968</v>
          </cell>
          <cell r="BB40">
            <v>1968</v>
          </cell>
        </row>
        <row r="41">
          <cell r="B41" t="str">
            <v>Dividendos a pagar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34000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87209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105253</v>
          </cell>
          <cell r="BA41">
            <v>0</v>
          </cell>
          <cell r="BB41">
            <v>0</v>
          </cell>
        </row>
        <row r="42">
          <cell r="B42" t="str">
            <v>Outras contas a pagar</v>
          </cell>
          <cell r="C42">
            <v>7275</v>
          </cell>
          <cell r="D42">
            <v>7247</v>
          </cell>
          <cell r="E42">
            <v>6600</v>
          </cell>
          <cell r="F42">
            <v>6600</v>
          </cell>
          <cell r="G42">
            <v>9914</v>
          </cell>
          <cell r="H42">
            <v>9914</v>
          </cell>
          <cell r="I42">
            <v>8113</v>
          </cell>
          <cell r="J42">
            <v>8113</v>
          </cell>
          <cell r="K42">
            <v>8113</v>
          </cell>
          <cell r="L42">
            <v>5985</v>
          </cell>
          <cell r="M42">
            <v>6145</v>
          </cell>
          <cell r="N42">
            <v>6145</v>
          </cell>
          <cell r="O42">
            <v>8902</v>
          </cell>
          <cell r="P42">
            <v>8902</v>
          </cell>
          <cell r="Q42">
            <v>7521</v>
          </cell>
          <cell r="R42">
            <v>7521</v>
          </cell>
          <cell r="S42">
            <v>7521</v>
          </cell>
          <cell r="T42">
            <v>8620</v>
          </cell>
          <cell r="U42">
            <v>8675</v>
          </cell>
          <cell r="V42">
            <v>8675</v>
          </cell>
          <cell r="W42">
            <v>10178</v>
          </cell>
          <cell r="X42">
            <v>10178</v>
          </cell>
          <cell r="Y42">
            <v>12438</v>
          </cell>
          <cell r="Z42">
            <v>12438</v>
          </cell>
          <cell r="AA42">
            <v>12438</v>
          </cell>
          <cell r="AB42">
            <v>9536</v>
          </cell>
          <cell r="AC42">
            <v>8731</v>
          </cell>
          <cell r="AD42">
            <v>8731</v>
          </cell>
          <cell r="AE42">
            <v>12759</v>
          </cell>
          <cell r="AF42">
            <v>12759</v>
          </cell>
          <cell r="AG42">
            <v>14370</v>
          </cell>
          <cell r="AH42">
            <v>14370</v>
          </cell>
          <cell r="AI42">
            <v>14370</v>
          </cell>
          <cell r="AJ42">
            <v>10836</v>
          </cell>
          <cell r="AK42">
            <v>9055</v>
          </cell>
          <cell r="AL42">
            <v>9055</v>
          </cell>
          <cell r="AM42">
            <v>14526</v>
          </cell>
          <cell r="AN42">
            <v>14526</v>
          </cell>
          <cell r="AO42">
            <v>17239</v>
          </cell>
          <cell r="AP42">
            <v>17239</v>
          </cell>
          <cell r="AQ42">
            <v>17239</v>
          </cell>
          <cell r="AR42">
            <v>14017</v>
          </cell>
          <cell r="AS42">
            <v>13011</v>
          </cell>
          <cell r="AT42">
            <v>13011</v>
          </cell>
          <cell r="AU42">
            <v>19883</v>
          </cell>
          <cell r="AV42">
            <v>19883</v>
          </cell>
          <cell r="AW42">
            <v>22150</v>
          </cell>
          <cell r="AX42">
            <v>22150</v>
          </cell>
          <cell r="AY42">
            <v>22150</v>
          </cell>
          <cell r="AZ42">
            <v>17557</v>
          </cell>
          <cell r="BA42">
            <v>17510</v>
          </cell>
          <cell r="BB42">
            <v>17510</v>
          </cell>
        </row>
        <row r="43">
          <cell r="B43" t="str">
            <v>Não Circulante</v>
          </cell>
          <cell r="C43">
            <v>181792</v>
          </cell>
          <cell r="D43">
            <v>172995</v>
          </cell>
          <cell r="E43">
            <v>163467</v>
          </cell>
          <cell r="F43">
            <v>163467</v>
          </cell>
          <cell r="G43">
            <v>140126</v>
          </cell>
          <cell r="H43">
            <v>140126</v>
          </cell>
          <cell r="I43">
            <v>135027</v>
          </cell>
          <cell r="J43">
            <v>135027</v>
          </cell>
          <cell r="K43">
            <v>135027</v>
          </cell>
          <cell r="L43">
            <v>130591</v>
          </cell>
          <cell r="M43">
            <v>118773</v>
          </cell>
          <cell r="N43">
            <v>118773</v>
          </cell>
          <cell r="O43">
            <v>173984</v>
          </cell>
          <cell r="P43">
            <v>173984</v>
          </cell>
          <cell r="Q43">
            <v>118719</v>
          </cell>
          <cell r="R43">
            <v>118719</v>
          </cell>
          <cell r="S43">
            <v>118719</v>
          </cell>
          <cell r="T43">
            <v>84607</v>
          </cell>
          <cell r="U43">
            <v>78214</v>
          </cell>
          <cell r="V43">
            <v>78214</v>
          </cell>
          <cell r="W43">
            <v>49152</v>
          </cell>
          <cell r="X43">
            <v>49152</v>
          </cell>
          <cell r="Y43">
            <v>42132</v>
          </cell>
          <cell r="Z43">
            <v>42132</v>
          </cell>
          <cell r="AA43">
            <v>42132</v>
          </cell>
          <cell r="AB43">
            <v>35031</v>
          </cell>
          <cell r="AC43">
            <v>26082</v>
          </cell>
          <cell r="AD43">
            <v>26082</v>
          </cell>
          <cell r="AE43">
            <v>25480</v>
          </cell>
          <cell r="AF43">
            <v>25480</v>
          </cell>
          <cell r="AG43">
            <v>16766</v>
          </cell>
          <cell r="AH43">
            <v>16766</v>
          </cell>
          <cell r="AI43">
            <v>16766</v>
          </cell>
          <cell r="AJ43">
            <v>16996</v>
          </cell>
          <cell r="AK43">
            <v>17240</v>
          </cell>
          <cell r="AL43">
            <v>17240</v>
          </cell>
          <cell r="AM43">
            <v>15307</v>
          </cell>
          <cell r="AN43">
            <v>15307</v>
          </cell>
          <cell r="AO43">
            <v>15123</v>
          </cell>
          <cell r="AP43">
            <v>15123</v>
          </cell>
          <cell r="AQ43">
            <v>15123</v>
          </cell>
          <cell r="AR43">
            <v>14673</v>
          </cell>
          <cell r="AS43">
            <v>14166</v>
          </cell>
          <cell r="AT43">
            <v>14166</v>
          </cell>
          <cell r="AU43">
            <v>13800</v>
          </cell>
          <cell r="AV43">
            <v>13800</v>
          </cell>
          <cell r="AW43">
            <v>14827</v>
          </cell>
          <cell r="AX43">
            <v>14827</v>
          </cell>
          <cell r="AY43">
            <v>14827</v>
          </cell>
          <cell r="AZ43">
            <v>14688</v>
          </cell>
          <cell r="BA43">
            <v>16116</v>
          </cell>
          <cell r="BB43">
            <v>16116</v>
          </cell>
        </row>
        <row r="44">
          <cell r="B44" t="str">
            <v>Empréstimos e financiamentos</v>
          </cell>
          <cell r="C44">
            <v>68727</v>
          </cell>
          <cell r="D44">
            <v>58994</v>
          </cell>
          <cell r="E44">
            <v>49070</v>
          </cell>
          <cell r="F44">
            <v>49070</v>
          </cell>
          <cell r="G44">
            <v>41097</v>
          </cell>
          <cell r="H44">
            <v>41097</v>
          </cell>
          <cell r="I44">
            <v>37361</v>
          </cell>
          <cell r="J44">
            <v>37361</v>
          </cell>
          <cell r="K44">
            <v>37361</v>
          </cell>
          <cell r="L44">
            <v>33625</v>
          </cell>
          <cell r="M44">
            <v>29889</v>
          </cell>
          <cell r="N44">
            <v>29889</v>
          </cell>
          <cell r="O44">
            <v>90171</v>
          </cell>
          <cell r="P44">
            <v>90171</v>
          </cell>
          <cell r="Q44">
            <v>38431</v>
          </cell>
          <cell r="R44">
            <v>38431</v>
          </cell>
          <cell r="S44">
            <v>38431</v>
          </cell>
          <cell r="T44">
            <v>18681</v>
          </cell>
          <cell r="U44">
            <v>14944</v>
          </cell>
          <cell r="V44">
            <v>14944</v>
          </cell>
          <cell r="W44">
            <v>11208</v>
          </cell>
          <cell r="X44">
            <v>11208</v>
          </cell>
          <cell r="Y44">
            <v>7472</v>
          </cell>
          <cell r="Z44">
            <v>7472</v>
          </cell>
          <cell r="AA44">
            <v>7472</v>
          </cell>
          <cell r="AB44">
            <v>3736</v>
          </cell>
          <cell r="AC44">
            <v>0</v>
          </cell>
          <cell r="AD44">
            <v>0</v>
          </cell>
          <cell r="AE44">
            <v>3748</v>
          </cell>
          <cell r="AF44">
            <v>3748</v>
          </cell>
          <cell r="AG44">
            <v>14766</v>
          </cell>
          <cell r="AH44">
            <v>14766</v>
          </cell>
          <cell r="AI44">
            <v>14766</v>
          </cell>
          <cell r="AJ44">
            <v>14996</v>
          </cell>
          <cell r="AK44">
            <v>15240</v>
          </cell>
          <cell r="AL44">
            <v>15240</v>
          </cell>
          <cell r="AM44">
            <v>13307</v>
          </cell>
          <cell r="AN44">
            <v>13307</v>
          </cell>
          <cell r="AO44">
            <v>13123</v>
          </cell>
          <cell r="AP44">
            <v>13123</v>
          </cell>
          <cell r="AQ44">
            <v>13123</v>
          </cell>
          <cell r="AR44">
            <v>13386</v>
          </cell>
          <cell r="AS44">
            <v>12495</v>
          </cell>
          <cell r="AT44">
            <v>12495</v>
          </cell>
          <cell r="AU44">
            <v>13522</v>
          </cell>
          <cell r="AV44">
            <v>13522</v>
          </cell>
          <cell r="AW44">
            <v>14380</v>
          </cell>
          <cell r="AX44">
            <v>14380</v>
          </cell>
          <cell r="AY44">
            <v>14380</v>
          </cell>
          <cell r="AZ44">
            <v>13767</v>
          </cell>
          <cell r="BA44">
            <v>15769</v>
          </cell>
          <cell r="BB44">
            <v>15769</v>
          </cell>
        </row>
        <row r="45">
          <cell r="B45" t="str">
            <v>Financiamentos - Proapi e Provin</v>
          </cell>
          <cell r="C45">
            <v>101118</v>
          </cell>
          <cell r="D45">
            <v>103015</v>
          </cell>
          <cell r="E45">
            <v>103940</v>
          </cell>
          <cell r="F45">
            <v>103940</v>
          </cell>
          <cell r="G45">
            <v>89212</v>
          </cell>
          <cell r="H45">
            <v>89212</v>
          </cell>
          <cell r="I45">
            <v>88254</v>
          </cell>
          <cell r="J45">
            <v>88254</v>
          </cell>
          <cell r="K45">
            <v>88254</v>
          </cell>
          <cell r="L45">
            <v>87892</v>
          </cell>
          <cell r="M45">
            <v>80233</v>
          </cell>
          <cell r="N45">
            <v>80233</v>
          </cell>
          <cell r="O45">
            <v>74974</v>
          </cell>
          <cell r="P45">
            <v>74974</v>
          </cell>
          <cell r="Q45">
            <v>72760</v>
          </cell>
          <cell r="R45">
            <v>72760</v>
          </cell>
          <cell r="S45">
            <v>72760</v>
          </cell>
          <cell r="T45">
            <v>58064</v>
          </cell>
          <cell r="U45">
            <v>54496</v>
          </cell>
          <cell r="V45">
            <v>54496</v>
          </cell>
          <cell r="W45">
            <v>28979</v>
          </cell>
          <cell r="X45">
            <v>28979</v>
          </cell>
          <cell r="Y45">
            <v>25716</v>
          </cell>
          <cell r="Z45">
            <v>25716</v>
          </cell>
          <cell r="AA45">
            <v>25716</v>
          </cell>
          <cell r="AB45">
            <v>24517</v>
          </cell>
          <cell r="AC45">
            <v>19900</v>
          </cell>
          <cell r="AD45">
            <v>19900</v>
          </cell>
          <cell r="AE45">
            <v>16009</v>
          </cell>
          <cell r="AF45">
            <v>16009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</row>
        <row r="46">
          <cell r="B46" t="str">
            <v>Provisão para risco trabalhista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700</v>
          </cell>
          <cell r="U46">
            <v>700</v>
          </cell>
          <cell r="V46">
            <v>700</v>
          </cell>
          <cell r="W46">
            <v>1000</v>
          </cell>
          <cell r="X46">
            <v>1000</v>
          </cell>
          <cell r="Y46">
            <v>1300</v>
          </cell>
          <cell r="Z46">
            <v>1300</v>
          </cell>
          <cell r="AA46">
            <v>1300</v>
          </cell>
          <cell r="AB46">
            <v>1300</v>
          </cell>
          <cell r="AC46">
            <v>1300</v>
          </cell>
          <cell r="AD46">
            <v>1300</v>
          </cell>
          <cell r="AE46">
            <v>1300</v>
          </cell>
          <cell r="AF46">
            <v>1300</v>
          </cell>
          <cell r="AG46">
            <v>2000</v>
          </cell>
          <cell r="AH46">
            <v>2000</v>
          </cell>
          <cell r="AI46">
            <v>2000</v>
          </cell>
          <cell r="AJ46">
            <v>2000</v>
          </cell>
          <cell r="AK46">
            <v>2000</v>
          </cell>
          <cell r="AL46">
            <v>2000</v>
          </cell>
          <cell r="AM46">
            <v>2000</v>
          </cell>
          <cell r="AN46">
            <v>2000</v>
          </cell>
          <cell r="AO46">
            <v>2000</v>
          </cell>
          <cell r="AP46">
            <v>2000</v>
          </cell>
          <cell r="AQ46">
            <v>2000</v>
          </cell>
          <cell r="AR46">
            <v>1287</v>
          </cell>
          <cell r="AS46">
            <v>1671</v>
          </cell>
          <cell r="AT46">
            <v>1671</v>
          </cell>
          <cell r="AU46">
            <v>278</v>
          </cell>
          <cell r="AV46">
            <v>278</v>
          </cell>
          <cell r="AW46">
            <v>447</v>
          </cell>
          <cell r="AX46">
            <v>447</v>
          </cell>
          <cell r="AY46">
            <v>447</v>
          </cell>
          <cell r="AZ46">
            <v>921</v>
          </cell>
          <cell r="BA46">
            <v>347</v>
          </cell>
          <cell r="BB46">
            <v>347</v>
          </cell>
        </row>
        <row r="47">
          <cell r="B47" t="str">
            <v>Imposto de renda e contribuição social diferidos</v>
          </cell>
          <cell r="C47">
            <v>11947</v>
          </cell>
          <cell r="D47">
            <v>10986</v>
          </cell>
          <cell r="E47">
            <v>10457</v>
          </cell>
          <cell r="F47">
            <v>10457</v>
          </cell>
          <cell r="G47">
            <v>9817</v>
          </cell>
          <cell r="H47">
            <v>9817</v>
          </cell>
          <cell r="I47">
            <v>9412</v>
          </cell>
          <cell r="J47">
            <v>9412</v>
          </cell>
          <cell r="K47">
            <v>9412</v>
          </cell>
          <cell r="L47">
            <v>9074</v>
          </cell>
          <cell r="M47">
            <v>8651</v>
          </cell>
          <cell r="N47">
            <v>8651</v>
          </cell>
          <cell r="O47">
            <v>8839</v>
          </cell>
          <cell r="P47">
            <v>8839</v>
          </cell>
          <cell r="Q47">
            <v>7528</v>
          </cell>
          <cell r="R47">
            <v>7528</v>
          </cell>
          <cell r="S47">
            <v>7528</v>
          </cell>
          <cell r="T47">
            <v>7162</v>
          </cell>
          <cell r="U47">
            <v>8074</v>
          </cell>
          <cell r="V47">
            <v>8074</v>
          </cell>
          <cell r="W47">
            <v>7965</v>
          </cell>
          <cell r="X47">
            <v>7965</v>
          </cell>
          <cell r="Y47">
            <v>7644</v>
          </cell>
          <cell r="Z47">
            <v>7644</v>
          </cell>
          <cell r="AA47">
            <v>7644</v>
          </cell>
          <cell r="AB47">
            <v>5478</v>
          </cell>
          <cell r="AC47">
            <v>4882</v>
          </cell>
          <cell r="AD47">
            <v>4882</v>
          </cell>
          <cell r="AE47">
            <v>4423</v>
          </cell>
          <cell r="AF47">
            <v>4423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</row>
        <row r="48">
          <cell r="B48" t="str">
            <v>Patrimônio líquido consolidado</v>
          </cell>
          <cell r="C48">
            <v>1046771</v>
          </cell>
          <cell r="D48">
            <v>1093415</v>
          </cell>
          <cell r="E48">
            <v>1075522</v>
          </cell>
          <cell r="F48">
            <v>1075522</v>
          </cell>
          <cell r="G48">
            <v>1123664</v>
          </cell>
          <cell r="H48">
            <v>1123664</v>
          </cell>
          <cell r="I48">
            <v>1180442</v>
          </cell>
          <cell r="J48">
            <v>1180442</v>
          </cell>
          <cell r="K48">
            <v>1180442</v>
          </cell>
          <cell r="L48">
            <v>1220900</v>
          </cell>
          <cell r="M48">
            <v>1212647</v>
          </cell>
          <cell r="N48">
            <v>1212647</v>
          </cell>
          <cell r="O48">
            <v>1258276</v>
          </cell>
          <cell r="P48">
            <v>1258276</v>
          </cell>
          <cell r="Q48">
            <v>1318080</v>
          </cell>
          <cell r="R48">
            <v>1318080</v>
          </cell>
          <cell r="S48">
            <v>1318080</v>
          </cell>
          <cell r="T48">
            <v>1386718</v>
          </cell>
          <cell r="U48">
            <v>1367548</v>
          </cell>
          <cell r="V48">
            <v>1367548</v>
          </cell>
          <cell r="W48">
            <v>1400175</v>
          </cell>
          <cell r="X48">
            <v>1400175</v>
          </cell>
          <cell r="Y48">
            <v>1464569</v>
          </cell>
          <cell r="Z48">
            <v>1464569</v>
          </cell>
          <cell r="AA48">
            <v>1464569</v>
          </cell>
          <cell r="AB48">
            <v>1480071</v>
          </cell>
          <cell r="AC48">
            <v>1494786</v>
          </cell>
          <cell r="AD48">
            <v>1494786</v>
          </cell>
          <cell r="AE48">
            <v>1588111</v>
          </cell>
          <cell r="AF48">
            <v>1588111</v>
          </cell>
          <cell r="AG48">
            <v>1675666</v>
          </cell>
          <cell r="AH48">
            <v>1675666</v>
          </cell>
          <cell r="AI48">
            <v>1675666</v>
          </cell>
          <cell r="AJ48">
            <v>1733562</v>
          </cell>
          <cell r="AK48">
            <v>1675164</v>
          </cell>
          <cell r="AL48">
            <v>1675164</v>
          </cell>
          <cell r="AM48">
            <v>1740113</v>
          </cell>
          <cell r="AN48">
            <v>1740113</v>
          </cell>
          <cell r="AO48">
            <v>1800952</v>
          </cell>
          <cell r="AP48">
            <v>1800952</v>
          </cell>
          <cell r="AQ48">
            <v>1800952</v>
          </cell>
          <cell r="AR48">
            <v>1794547</v>
          </cell>
          <cell r="AS48">
            <v>1801185</v>
          </cell>
          <cell r="AT48">
            <v>1801185</v>
          </cell>
          <cell r="AU48">
            <v>1877354</v>
          </cell>
          <cell r="AV48">
            <v>1877354</v>
          </cell>
          <cell r="AW48">
            <v>1953562</v>
          </cell>
          <cell r="AX48">
            <v>1953562</v>
          </cell>
          <cell r="AY48">
            <v>1953562</v>
          </cell>
          <cell r="AZ48">
            <v>1925515</v>
          </cell>
          <cell r="BA48">
            <v>1933725</v>
          </cell>
          <cell r="BB48">
            <v>1933725</v>
          </cell>
        </row>
        <row r="49">
          <cell r="B49" t="str">
            <v>Participações de acionistas controladores</v>
          </cell>
          <cell r="C49">
            <v>1046570</v>
          </cell>
          <cell r="D49">
            <v>1093263</v>
          </cell>
          <cell r="E49">
            <v>1075404</v>
          </cell>
          <cell r="F49">
            <v>1075404</v>
          </cell>
          <cell r="G49">
            <v>1123460</v>
          </cell>
          <cell r="H49">
            <v>1123460</v>
          </cell>
          <cell r="I49">
            <v>1180163</v>
          </cell>
          <cell r="J49">
            <v>1180163</v>
          </cell>
          <cell r="K49">
            <v>1180163</v>
          </cell>
          <cell r="L49">
            <v>1220664</v>
          </cell>
          <cell r="M49">
            <v>1212449</v>
          </cell>
          <cell r="N49">
            <v>1212449</v>
          </cell>
          <cell r="O49">
            <v>1257981</v>
          </cell>
          <cell r="P49">
            <v>1257981</v>
          </cell>
          <cell r="Q49">
            <v>1317695</v>
          </cell>
          <cell r="R49">
            <v>1317695</v>
          </cell>
          <cell r="S49">
            <v>1317695</v>
          </cell>
          <cell r="T49">
            <v>1386480</v>
          </cell>
          <cell r="U49">
            <v>1367414</v>
          </cell>
          <cell r="V49">
            <v>1367414</v>
          </cell>
          <cell r="W49">
            <v>1400096</v>
          </cell>
          <cell r="X49">
            <v>1400096</v>
          </cell>
          <cell r="Y49">
            <v>1464396</v>
          </cell>
          <cell r="Z49">
            <v>1464396</v>
          </cell>
          <cell r="AA49">
            <v>1464396</v>
          </cell>
          <cell r="AB49">
            <v>1479768</v>
          </cell>
          <cell r="AC49">
            <v>1494511</v>
          </cell>
          <cell r="AD49">
            <v>1494511</v>
          </cell>
          <cell r="AE49">
            <v>1587815</v>
          </cell>
          <cell r="AF49">
            <v>1587815</v>
          </cell>
          <cell r="AG49">
            <v>1675292</v>
          </cell>
          <cell r="AH49">
            <v>1675292</v>
          </cell>
          <cell r="AI49">
            <v>1675292</v>
          </cell>
          <cell r="AJ49">
            <v>1733254</v>
          </cell>
          <cell r="AK49">
            <v>1674957</v>
          </cell>
          <cell r="AL49">
            <v>1674957</v>
          </cell>
          <cell r="AM49">
            <v>1739715</v>
          </cell>
          <cell r="AN49">
            <v>1739715</v>
          </cell>
          <cell r="AO49">
            <v>1800563</v>
          </cell>
          <cell r="AP49">
            <v>1800563</v>
          </cell>
          <cell r="AQ49">
            <v>1800563</v>
          </cell>
          <cell r="AR49">
            <v>1794099</v>
          </cell>
          <cell r="AS49">
            <v>1800570</v>
          </cell>
          <cell r="AT49">
            <v>1800570</v>
          </cell>
          <cell r="AU49">
            <v>1876826</v>
          </cell>
          <cell r="AV49">
            <v>1876826</v>
          </cell>
          <cell r="AW49">
            <v>1952332</v>
          </cell>
          <cell r="AX49">
            <v>1952332</v>
          </cell>
          <cell r="AY49">
            <v>1952332</v>
          </cell>
          <cell r="AZ49">
            <v>1924456</v>
          </cell>
          <cell r="BA49">
            <v>1930509</v>
          </cell>
          <cell r="BB49">
            <v>1930509</v>
          </cell>
        </row>
        <row r="50">
          <cell r="B50" t="str">
            <v>Capital social realizado</v>
          </cell>
          <cell r="C50">
            <v>843447</v>
          </cell>
          <cell r="D50">
            <v>843447</v>
          </cell>
          <cell r="E50">
            <v>964584</v>
          </cell>
          <cell r="F50">
            <v>964584</v>
          </cell>
          <cell r="G50">
            <v>964584</v>
          </cell>
          <cell r="H50">
            <v>964584</v>
          </cell>
          <cell r="I50">
            <v>964584</v>
          </cell>
          <cell r="J50">
            <v>964584</v>
          </cell>
          <cell r="K50">
            <v>964584</v>
          </cell>
          <cell r="L50">
            <v>964584</v>
          </cell>
          <cell r="M50">
            <v>1097199</v>
          </cell>
          <cell r="N50">
            <v>1097199</v>
          </cell>
          <cell r="O50">
            <v>1097199</v>
          </cell>
          <cell r="P50">
            <v>1097199</v>
          </cell>
          <cell r="Q50">
            <v>1097199</v>
          </cell>
          <cell r="R50">
            <v>1097199</v>
          </cell>
          <cell r="S50">
            <v>1097199</v>
          </cell>
          <cell r="T50">
            <v>1097199</v>
          </cell>
          <cell r="U50">
            <v>1226760</v>
          </cell>
          <cell r="V50">
            <v>1226760</v>
          </cell>
          <cell r="W50">
            <v>1226760</v>
          </cell>
          <cell r="X50">
            <v>1226760</v>
          </cell>
          <cell r="Y50">
            <v>1226760</v>
          </cell>
          <cell r="Z50">
            <v>1226760</v>
          </cell>
          <cell r="AA50">
            <v>1226760</v>
          </cell>
          <cell r="AB50">
            <v>1231302</v>
          </cell>
          <cell r="AC50">
            <v>1231302</v>
          </cell>
          <cell r="AD50">
            <v>1231302</v>
          </cell>
          <cell r="AE50">
            <v>1231302</v>
          </cell>
          <cell r="AF50">
            <v>1231302</v>
          </cell>
          <cell r="AG50">
            <v>1231302</v>
          </cell>
          <cell r="AH50">
            <v>1231302</v>
          </cell>
          <cell r="AI50">
            <v>1231302</v>
          </cell>
          <cell r="AJ50">
            <v>1231302</v>
          </cell>
          <cell r="AK50">
            <v>1231302</v>
          </cell>
          <cell r="AL50">
            <v>1231302</v>
          </cell>
          <cell r="AM50">
            <v>1231302</v>
          </cell>
          <cell r="AN50">
            <v>1231302</v>
          </cell>
          <cell r="AO50">
            <v>1231302</v>
          </cell>
          <cell r="AP50">
            <v>1231302</v>
          </cell>
          <cell r="AQ50">
            <v>1231302</v>
          </cell>
          <cell r="AR50">
            <v>1231302</v>
          </cell>
          <cell r="AS50">
            <v>1231302</v>
          </cell>
          <cell r="AT50">
            <v>1231302</v>
          </cell>
          <cell r="AU50">
            <v>1231302</v>
          </cell>
          <cell r="AV50">
            <v>1231302</v>
          </cell>
          <cell r="AW50">
            <v>1231302</v>
          </cell>
          <cell r="AX50">
            <v>1231302</v>
          </cell>
          <cell r="AY50">
            <v>1231302</v>
          </cell>
          <cell r="AZ50">
            <v>1231302</v>
          </cell>
          <cell r="BA50">
            <v>1231302</v>
          </cell>
          <cell r="BB50">
            <v>1231302</v>
          </cell>
        </row>
        <row r="51">
          <cell r="B51" t="str">
            <v>Ajuste de avaliação patrimonial</v>
          </cell>
          <cell r="C51">
            <v>-3496</v>
          </cell>
          <cell r="D51">
            <v>-5116</v>
          </cell>
          <cell r="E51">
            <v>-7342</v>
          </cell>
          <cell r="F51">
            <v>-7342</v>
          </cell>
          <cell r="G51">
            <v>-8943</v>
          </cell>
          <cell r="H51">
            <v>-8943</v>
          </cell>
          <cell r="I51">
            <v>-10150</v>
          </cell>
          <cell r="J51">
            <v>-10150</v>
          </cell>
          <cell r="K51">
            <v>-10150</v>
          </cell>
          <cell r="L51">
            <v>-10621</v>
          </cell>
          <cell r="M51">
            <v>-13523</v>
          </cell>
          <cell r="N51">
            <v>-13523</v>
          </cell>
          <cell r="O51">
            <v>-7277</v>
          </cell>
          <cell r="P51">
            <v>-7277</v>
          </cell>
          <cell r="Q51">
            <v>484</v>
          </cell>
          <cell r="R51">
            <v>484</v>
          </cell>
          <cell r="S51">
            <v>484</v>
          </cell>
          <cell r="T51">
            <v>4730</v>
          </cell>
          <cell r="U51">
            <v>-2211</v>
          </cell>
          <cell r="V51">
            <v>-2211</v>
          </cell>
          <cell r="W51">
            <v>-5045</v>
          </cell>
          <cell r="X51">
            <v>-5045</v>
          </cell>
          <cell r="Y51">
            <v>-4942</v>
          </cell>
          <cell r="Z51">
            <v>-4942</v>
          </cell>
          <cell r="AA51">
            <v>-4942</v>
          </cell>
          <cell r="AB51">
            <v>-7241</v>
          </cell>
          <cell r="AC51">
            <v>-8341</v>
          </cell>
          <cell r="AD51">
            <v>-8341</v>
          </cell>
          <cell r="AE51">
            <v>-8113</v>
          </cell>
          <cell r="AF51">
            <v>-8113</v>
          </cell>
          <cell r="AG51">
            <v>-7520</v>
          </cell>
          <cell r="AH51">
            <v>-7520</v>
          </cell>
          <cell r="AI51">
            <v>-7520</v>
          </cell>
          <cell r="AJ51">
            <v>-9830</v>
          </cell>
          <cell r="AK51">
            <v>-9156</v>
          </cell>
          <cell r="AL51">
            <v>-9156</v>
          </cell>
          <cell r="AM51">
            <v>-1526</v>
          </cell>
          <cell r="AN51">
            <v>-1526</v>
          </cell>
          <cell r="AO51">
            <v>-2167</v>
          </cell>
          <cell r="AP51">
            <v>-2167</v>
          </cell>
          <cell r="AQ51">
            <v>-2167</v>
          </cell>
          <cell r="AR51">
            <v>-2705</v>
          </cell>
          <cell r="AS51">
            <v>2784</v>
          </cell>
          <cell r="AT51">
            <v>2784</v>
          </cell>
          <cell r="AU51">
            <v>1900</v>
          </cell>
          <cell r="AV51">
            <v>1900</v>
          </cell>
          <cell r="AW51">
            <v>-4437</v>
          </cell>
          <cell r="AX51">
            <v>-4437</v>
          </cell>
          <cell r="AY51">
            <v>-4437</v>
          </cell>
          <cell r="AZ51">
            <v>-5919</v>
          </cell>
          <cell r="BA51">
            <v>-3186</v>
          </cell>
          <cell r="BB51">
            <v>-3186</v>
          </cell>
        </row>
        <row r="52">
          <cell r="B52" t="str">
            <v>Reservas de capital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255</v>
          </cell>
          <cell r="R52">
            <v>255</v>
          </cell>
          <cell r="S52">
            <v>255</v>
          </cell>
          <cell r="T52">
            <v>652</v>
          </cell>
          <cell r="U52">
            <v>828</v>
          </cell>
          <cell r="V52">
            <v>828</v>
          </cell>
          <cell r="W52">
            <v>921</v>
          </cell>
          <cell r="X52">
            <v>921</v>
          </cell>
          <cell r="Y52">
            <v>1086</v>
          </cell>
          <cell r="Z52">
            <v>1086</v>
          </cell>
          <cell r="AA52">
            <v>1086</v>
          </cell>
          <cell r="AB52">
            <v>1040</v>
          </cell>
          <cell r="AC52">
            <v>1357</v>
          </cell>
          <cell r="AD52">
            <v>1357</v>
          </cell>
          <cell r="AE52">
            <v>1653</v>
          </cell>
          <cell r="AF52">
            <v>1653</v>
          </cell>
          <cell r="AG52">
            <v>1953</v>
          </cell>
          <cell r="AH52">
            <v>1953</v>
          </cell>
          <cell r="AI52">
            <v>1953</v>
          </cell>
          <cell r="AJ52">
            <v>1583</v>
          </cell>
          <cell r="AK52">
            <v>1989</v>
          </cell>
          <cell r="AL52">
            <v>1989</v>
          </cell>
          <cell r="AM52">
            <v>2303</v>
          </cell>
          <cell r="AN52">
            <v>2303</v>
          </cell>
          <cell r="AO52">
            <v>2685</v>
          </cell>
          <cell r="AP52">
            <v>2685</v>
          </cell>
          <cell r="AQ52">
            <v>2685</v>
          </cell>
          <cell r="AR52">
            <v>2893</v>
          </cell>
          <cell r="AS52">
            <v>3178</v>
          </cell>
          <cell r="AT52">
            <v>3178</v>
          </cell>
          <cell r="AU52">
            <v>3597</v>
          </cell>
          <cell r="AV52">
            <v>3597</v>
          </cell>
          <cell r="AW52">
            <v>4016</v>
          </cell>
          <cell r="AX52">
            <v>4016</v>
          </cell>
          <cell r="AY52">
            <v>4016</v>
          </cell>
          <cell r="AZ52">
            <v>1749</v>
          </cell>
          <cell r="BA52">
            <v>2906</v>
          </cell>
          <cell r="BB52">
            <v>2906</v>
          </cell>
        </row>
        <row r="53">
          <cell r="B53" t="str">
            <v>Reservas de lucros</v>
          </cell>
          <cell r="C53">
            <v>135582</v>
          </cell>
          <cell r="D53">
            <v>163437</v>
          </cell>
          <cell r="E53">
            <v>62119</v>
          </cell>
          <cell r="F53">
            <v>62119</v>
          </cell>
          <cell r="G53">
            <v>102603</v>
          </cell>
          <cell r="H53">
            <v>102603</v>
          </cell>
          <cell r="I53">
            <v>153344</v>
          </cell>
          <cell r="J53">
            <v>153344</v>
          </cell>
          <cell r="K53">
            <v>153344</v>
          </cell>
          <cell r="L53">
            <v>175618</v>
          </cell>
          <cell r="M53">
            <v>67137</v>
          </cell>
          <cell r="N53">
            <v>67137</v>
          </cell>
          <cell r="O53">
            <v>113423</v>
          </cell>
          <cell r="P53">
            <v>113423</v>
          </cell>
          <cell r="Q53">
            <v>161417</v>
          </cell>
          <cell r="R53">
            <v>161417</v>
          </cell>
          <cell r="S53">
            <v>161417</v>
          </cell>
          <cell r="T53">
            <v>196629</v>
          </cell>
          <cell r="U53">
            <v>99302</v>
          </cell>
          <cell r="V53">
            <v>99302</v>
          </cell>
          <cell r="W53">
            <v>142338</v>
          </cell>
          <cell r="X53">
            <v>142338</v>
          </cell>
          <cell r="Y53">
            <v>230870</v>
          </cell>
          <cell r="Z53">
            <v>230870</v>
          </cell>
          <cell r="AA53">
            <v>230870</v>
          </cell>
          <cell r="AB53">
            <v>230442</v>
          </cell>
          <cell r="AC53">
            <v>256103</v>
          </cell>
          <cell r="AD53">
            <v>256103</v>
          </cell>
          <cell r="AE53">
            <v>318254</v>
          </cell>
          <cell r="AF53">
            <v>318254</v>
          </cell>
          <cell r="AG53">
            <v>449557</v>
          </cell>
          <cell r="AH53">
            <v>449557</v>
          </cell>
          <cell r="AI53">
            <v>449557</v>
          </cell>
          <cell r="AJ53">
            <v>464736</v>
          </cell>
          <cell r="AK53">
            <v>423856</v>
          </cell>
          <cell r="AL53">
            <v>423856</v>
          </cell>
          <cell r="AM53">
            <v>446996</v>
          </cell>
          <cell r="AN53">
            <v>446996</v>
          </cell>
          <cell r="AO53">
            <v>568743</v>
          </cell>
          <cell r="AP53">
            <v>568743</v>
          </cell>
          <cell r="AQ53">
            <v>568743</v>
          </cell>
          <cell r="AR53">
            <v>503453</v>
          </cell>
          <cell r="AS53">
            <v>520211</v>
          </cell>
          <cell r="AT53">
            <v>520211</v>
          </cell>
          <cell r="AU53">
            <v>553372</v>
          </cell>
          <cell r="AV53">
            <v>553372</v>
          </cell>
          <cell r="AW53">
            <v>721451</v>
          </cell>
          <cell r="AX53">
            <v>721451</v>
          </cell>
          <cell r="AY53">
            <v>721451</v>
          </cell>
          <cell r="AZ53">
            <v>633043</v>
          </cell>
          <cell r="BA53">
            <v>657660</v>
          </cell>
          <cell r="BB53">
            <v>657660</v>
          </cell>
        </row>
        <row r="54">
          <cell r="B54" t="str">
            <v>Lucros acumulados</v>
          </cell>
          <cell r="C54">
            <v>71037</v>
          </cell>
          <cell r="D54">
            <v>91495</v>
          </cell>
          <cell r="E54">
            <v>56043</v>
          </cell>
          <cell r="F54">
            <v>56043</v>
          </cell>
          <cell r="G54">
            <v>65216</v>
          </cell>
          <cell r="H54">
            <v>65216</v>
          </cell>
          <cell r="I54">
            <v>72385</v>
          </cell>
          <cell r="J54">
            <v>72385</v>
          </cell>
          <cell r="K54">
            <v>72385</v>
          </cell>
          <cell r="L54">
            <v>91083</v>
          </cell>
          <cell r="M54">
            <v>61636</v>
          </cell>
          <cell r="N54">
            <v>61636</v>
          </cell>
          <cell r="O54">
            <v>54636</v>
          </cell>
          <cell r="P54">
            <v>54636</v>
          </cell>
          <cell r="Q54">
            <v>58340</v>
          </cell>
          <cell r="R54">
            <v>58340</v>
          </cell>
          <cell r="S54">
            <v>58340</v>
          </cell>
          <cell r="T54">
            <v>87270</v>
          </cell>
          <cell r="U54">
            <v>42735</v>
          </cell>
          <cell r="V54">
            <v>42735</v>
          </cell>
          <cell r="W54">
            <v>35122</v>
          </cell>
          <cell r="X54">
            <v>35122</v>
          </cell>
          <cell r="Y54">
            <v>10622</v>
          </cell>
          <cell r="Z54">
            <v>10622</v>
          </cell>
          <cell r="AA54">
            <v>10622</v>
          </cell>
          <cell r="AB54">
            <v>24225</v>
          </cell>
          <cell r="AC54">
            <v>14090</v>
          </cell>
          <cell r="AD54">
            <v>14090</v>
          </cell>
          <cell r="AE54">
            <v>44719</v>
          </cell>
          <cell r="AF54">
            <v>44719</v>
          </cell>
          <cell r="AG54">
            <v>0</v>
          </cell>
          <cell r="AH54">
            <v>0</v>
          </cell>
          <cell r="AI54">
            <v>0</v>
          </cell>
          <cell r="AJ54">
            <v>45463</v>
          </cell>
          <cell r="AK54">
            <v>26966</v>
          </cell>
          <cell r="AL54">
            <v>26966</v>
          </cell>
          <cell r="AM54">
            <v>60640</v>
          </cell>
          <cell r="AN54">
            <v>60640</v>
          </cell>
          <cell r="AO54">
            <v>0</v>
          </cell>
          <cell r="AP54">
            <v>0</v>
          </cell>
          <cell r="AQ54">
            <v>0</v>
          </cell>
          <cell r="AR54">
            <v>59156</v>
          </cell>
          <cell r="AS54">
            <v>43095</v>
          </cell>
          <cell r="AT54">
            <v>43095</v>
          </cell>
          <cell r="AU54">
            <v>86655</v>
          </cell>
          <cell r="AV54">
            <v>86655</v>
          </cell>
          <cell r="AW54">
            <v>0</v>
          </cell>
          <cell r="AX54">
            <v>0</v>
          </cell>
          <cell r="AY54">
            <v>0</v>
          </cell>
          <cell r="AZ54">
            <v>64281</v>
          </cell>
          <cell r="BA54">
            <v>41827</v>
          </cell>
          <cell r="BB54">
            <v>41827</v>
          </cell>
        </row>
      </sheetData>
      <sheetData sheetId="1">
        <row r="4">
          <cell r="B4" t="str">
            <v>Demonstração do resultado consolidado</v>
          </cell>
          <cell r="C4" t="str">
            <v>2006</v>
          </cell>
          <cell r="D4" t="str">
            <v>1T07</v>
          </cell>
          <cell r="E4" t="str">
            <v>2T07</v>
          </cell>
          <cell r="F4" t="str">
            <v>1S07</v>
          </cell>
          <cell r="G4" t="str">
            <v>3T07</v>
          </cell>
          <cell r="H4" t="str">
            <v>9M07</v>
          </cell>
          <cell r="I4" t="str">
            <v>4T07</v>
          </cell>
          <cell r="J4" t="str">
            <v>2S07</v>
          </cell>
          <cell r="K4" t="str">
            <v>2007</v>
          </cell>
          <cell r="L4" t="str">
            <v>1T08</v>
          </cell>
          <cell r="M4" t="str">
            <v>2T08</v>
          </cell>
          <cell r="N4" t="str">
            <v>1S08</v>
          </cell>
          <cell r="O4" t="str">
            <v>3T08</v>
          </cell>
          <cell r="P4" t="str">
            <v>9M08</v>
          </cell>
          <cell r="Q4" t="str">
            <v>4T08</v>
          </cell>
          <cell r="R4" t="str">
            <v>2S08</v>
          </cell>
          <cell r="S4" t="str">
            <v>2008</v>
          </cell>
          <cell r="T4" t="str">
            <v>1T09</v>
          </cell>
          <cell r="U4" t="str">
            <v>2T09</v>
          </cell>
          <cell r="V4" t="str">
            <v>1S09</v>
          </cell>
          <cell r="W4" t="str">
            <v>3T09</v>
          </cell>
          <cell r="X4" t="str">
            <v>9M09</v>
          </cell>
          <cell r="Y4" t="str">
            <v>4T09</v>
          </cell>
          <cell r="Z4" t="str">
            <v>2S09</v>
          </cell>
          <cell r="AA4" t="str">
            <v>2009</v>
          </cell>
          <cell r="AB4" t="str">
            <v>1T10</v>
          </cell>
          <cell r="AC4" t="str">
            <v>2T10</v>
          </cell>
          <cell r="AD4" t="str">
            <v>1S10</v>
          </cell>
          <cell r="AE4" t="str">
            <v>3T10</v>
          </cell>
          <cell r="AF4" t="str">
            <v>9M10</v>
          </cell>
          <cell r="AG4" t="str">
            <v>4T10</v>
          </cell>
          <cell r="AH4" t="str">
            <v>2S10</v>
          </cell>
          <cell r="AI4" t="str">
            <v>2010</v>
          </cell>
          <cell r="AJ4" t="str">
            <v>1T11</v>
          </cell>
          <cell r="AK4" t="str">
            <v>2T11</v>
          </cell>
          <cell r="AL4" t="str">
            <v>1S11</v>
          </cell>
          <cell r="AM4" t="str">
            <v>3T11</v>
          </cell>
          <cell r="AN4" t="str">
            <v>9M11</v>
          </cell>
          <cell r="AO4" t="str">
            <v>4T11</v>
          </cell>
          <cell r="AP4" t="str">
            <v>2S11</v>
          </cell>
          <cell r="AQ4" t="str">
            <v>2011</v>
          </cell>
          <cell r="AR4" t="str">
            <v>1T12</v>
          </cell>
          <cell r="AS4" t="str">
            <v>2T12</v>
          </cell>
          <cell r="AT4" t="str">
            <v>1S12</v>
          </cell>
          <cell r="AU4" t="str">
            <v>3T12</v>
          </cell>
          <cell r="AV4" t="str">
            <v>9M12</v>
          </cell>
          <cell r="AW4" t="str">
            <v>4T12</v>
          </cell>
          <cell r="AX4" t="str">
            <v>2S12</v>
          </cell>
          <cell r="AY4" t="str">
            <v>2012</v>
          </cell>
          <cell r="AZ4" t="str">
            <v>1T13</v>
          </cell>
          <cell r="BA4" t="str">
            <v>2T13</v>
          </cell>
          <cell r="BB4" t="str">
            <v>1S13</v>
          </cell>
        </row>
        <row r="5">
          <cell r="B5" t="str">
            <v>Mercado interno</v>
          </cell>
          <cell r="C5">
            <v>1169755</v>
          </cell>
          <cell r="D5">
            <v>244705</v>
          </cell>
          <cell r="E5">
            <v>210782</v>
          </cell>
          <cell r="F5">
            <v>455487</v>
          </cell>
          <cell r="G5">
            <v>362918</v>
          </cell>
          <cell r="H5">
            <v>818405</v>
          </cell>
          <cell r="I5">
            <v>447743</v>
          </cell>
          <cell r="J5">
            <v>810661</v>
          </cell>
          <cell r="K5">
            <v>1266148</v>
          </cell>
          <cell r="L5">
            <v>232649</v>
          </cell>
          <cell r="M5">
            <v>244831</v>
          </cell>
          <cell r="N5">
            <v>477480</v>
          </cell>
          <cell r="O5">
            <v>389999</v>
          </cell>
          <cell r="P5">
            <v>867479</v>
          </cell>
          <cell r="Q5">
            <v>353003</v>
          </cell>
          <cell r="R5">
            <v>743002</v>
          </cell>
          <cell r="S5">
            <v>1220482</v>
          </cell>
          <cell r="T5">
            <v>239329</v>
          </cell>
          <cell r="U5">
            <v>312059</v>
          </cell>
          <cell r="V5">
            <v>551388</v>
          </cell>
          <cell r="W5">
            <v>421939</v>
          </cell>
          <cell r="X5">
            <v>973327</v>
          </cell>
          <cell r="Y5">
            <v>491011</v>
          </cell>
          <cell r="Z5">
            <v>912950</v>
          </cell>
          <cell r="AA5">
            <v>1464338</v>
          </cell>
          <cell r="AB5">
            <v>330046</v>
          </cell>
          <cell r="AC5">
            <v>318516</v>
          </cell>
          <cell r="AD5">
            <v>648562</v>
          </cell>
          <cell r="AE5">
            <v>476600</v>
          </cell>
          <cell r="AF5">
            <v>1125162</v>
          </cell>
          <cell r="AG5">
            <v>478658</v>
          </cell>
          <cell r="AH5">
            <v>955258</v>
          </cell>
          <cell r="AI5">
            <v>1603820</v>
          </cell>
          <cell r="AJ5">
            <v>298422</v>
          </cell>
          <cell r="AK5">
            <v>255277</v>
          </cell>
          <cell r="AL5">
            <v>553699</v>
          </cell>
          <cell r="AM5">
            <v>441053</v>
          </cell>
          <cell r="AN5">
            <v>994752</v>
          </cell>
          <cell r="AO5">
            <v>495131</v>
          </cell>
          <cell r="AP5">
            <v>936184</v>
          </cell>
          <cell r="AQ5">
            <v>1489883</v>
          </cell>
          <cell r="AR5">
            <v>377782</v>
          </cell>
          <cell r="AS5">
            <v>322941</v>
          </cell>
          <cell r="AT5">
            <v>700723</v>
          </cell>
          <cell r="AU5">
            <v>528725</v>
          </cell>
          <cell r="AV5">
            <v>1229448</v>
          </cell>
          <cell r="AW5">
            <v>615954</v>
          </cell>
          <cell r="AX5">
            <v>1144679</v>
          </cell>
          <cell r="AY5">
            <v>1845402</v>
          </cell>
          <cell r="AZ5">
            <v>475268</v>
          </cell>
          <cell r="BA5">
            <v>404256</v>
          </cell>
          <cell r="BB5">
            <v>879524</v>
          </cell>
        </row>
        <row r="6">
          <cell r="B6" t="str">
            <v>Exportação</v>
          </cell>
          <cell r="C6">
            <v>204632</v>
          </cell>
          <cell r="D6">
            <v>82123</v>
          </cell>
          <cell r="E6">
            <v>39658</v>
          </cell>
          <cell r="F6">
            <v>121781</v>
          </cell>
          <cell r="G6">
            <v>51047</v>
          </cell>
          <cell r="H6">
            <v>172828</v>
          </cell>
          <cell r="I6">
            <v>76483</v>
          </cell>
          <cell r="J6">
            <v>127530</v>
          </cell>
          <cell r="K6">
            <v>249311</v>
          </cell>
          <cell r="L6">
            <v>98719</v>
          </cell>
          <cell r="M6">
            <v>42048</v>
          </cell>
          <cell r="N6">
            <v>140767</v>
          </cell>
          <cell r="O6">
            <v>67896</v>
          </cell>
          <cell r="P6">
            <v>208663</v>
          </cell>
          <cell r="Q6">
            <v>146890</v>
          </cell>
          <cell r="R6">
            <v>214786</v>
          </cell>
          <cell r="S6">
            <v>355553</v>
          </cell>
          <cell r="T6">
            <v>132133</v>
          </cell>
          <cell r="U6">
            <v>59658</v>
          </cell>
          <cell r="V6">
            <v>191791</v>
          </cell>
          <cell r="W6">
            <v>53609</v>
          </cell>
          <cell r="X6">
            <v>245400</v>
          </cell>
          <cell r="Y6">
            <v>109624</v>
          </cell>
          <cell r="Z6">
            <v>163233</v>
          </cell>
          <cell r="AA6">
            <v>355024</v>
          </cell>
          <cell r="AB6">
            <v>126585</v>
          </cell>
          <cell r="AC6">
            <v>72485</v>
          </cell>
          <cell r="AD6">
            <v>199070</v>
          </cell>
          <cell r="AE6">
            <v>69770</v>
          </cell>
          <cell r="AF6">
            <v>268840</v>
          </cell>
          <cell r="AG6">
            <v>125926</v>
          </cell>
          <cell r="AH6">
            <v>195696</v>
          </cell>
          <cell r="AI6">
            <v>394766</v>
          </cell>
          <cell r="AJ6">
            <v>99118</v>
          </cell>
          <cell r="AK6">
            <v>53776</v>
          </cell>
          <cell r="AL6">
            <v>152894</v>
          </cell>
          <cell r="AM6">
            <v>73662</v>
          </cell>
          <cell r="AN6">
            <v>226556</v>
          </cell>
          <cell r="AO6">
            <v>130267</v>
          </cell>
          <cell r="AP6">
            <v>203929</v>
          </cell>
          <cell r="AQ6">
            <v>356823</v>
          </cell>
          <cell r="AR6">
            <v>117661</v>
          </cell>
          <cell r="AS6">
            <v>89697</v>
          </cell>
          <cell r="AT6">
            <v>207358</v>
          </cell>
          <cell r="AU6">
            <v>84290</v>
          </cell>
          <cell r="AV6">
            <v>291648</v>
          </cell>
          <cell r="AW6">
            <v>187400</v>
          </cell>
          <cell r="AX6">
            <v>271690</v>
          </cell>
          <cell r="AY6">
            <v>479048</v>
          </cell>
          <cell r="AZ6">
            <v>128303</v>
          </cell>
          <cell r="BA6">
            <v>100458</v>
          </cell>
          <cell r="BB6">
            <v>228761</v>
          </cell>
        </row>
        <row r="7">
          <cell r="B7" t="str">
            <v>Receita bruta de vendas</v>
          </cell>
          <cell r="C7">
            <v>1374387</v>
          </cell>
          <cell r="D7">
            <v>326828</v>
          </cell>
          <cell r="E7">
            <v>250440</v>
          </cell>
          <cell r="F7">
            <v>577268</v>
          </cell>
          <cell r="G7">
            <v>413965</v>
          </cell>
          <cell r="H7">
            <v>991233</v>
          </cell>
          <cell r="I7">
            <v>524226</v>
          </cell>
          <cell r="J7">
            <v>938191</v>
          </cell>
          <cell r="K7">
            <v>1515459</v>
          </cell>
          <cell r="L7">
            <v>331368</v>
          </cell>
          <cell r="M7">
            <v>286879</v>
          </cell>
          <cell r="N7">
            <v>618247</v>
          </cell>
          <cell r="O7">
            <v>457895</v>
          </cell>
          <cell r="P7">
            <v>1076142</v>
          </cell>
          <cell r="Q7">
            <v>499893</v>
          </cell>
          <cell r="R7">
            <v>957788</v>
          </cell>
          <cell r="S7">
            <v>1576035</v>
          </cell>
          <cell r="T7">
            <v>371462</v>
          </cell>
          <cell r="U7">
            <v>371717</v>
          </cell>
          <cell r="V7">
            <v>743179</v>
          </cell>
          <cell r="W7">
            <v>475548</v>
          </cell>
          <cell r="X7">
            <v>1218727</v>
          </cell>
          <cell r="Y7">
            <v>600635</v>
          </cell>
          <cell r="Z7">
            <v>1076183</v>
          </cell>
          <cell r="AA7">
            <v>1819362</v>
          </cell>
          <cell r="AB7">
            <v>456631</v>
          </cell>
          <cell r="AC7">
            <v>391001</v>
          </cell>
          <cell r="AD7">
            <v>847632</v>
          </cell>
          <cell r="AE7">
            <v>546370</v>
          </cell>
          <cell r="AF7">
            <v>1394002</v>
          </cell>
          <cell r="AG7">
            <v>604584</v>
          </cell>
          <cell r="AH7">
            <v>1150954</v>
          </cell>
          <cell r="AI7">
            <v>1998586</v>
          </cell>
          <cell r="AJ7">
            <v>397540</v>
          </cell>
          <cell r="AK7">
            <v>309053</v>
          </cell>
          <cell r="AL7">
            <v>706593</v>
          </cell>
          <cell r="AM7">
            <v>514715</v>
          </cell>
          <cell r="AN7">
            <v>1221308</v>
          </cell>
          <cell r="AO7">
            <v>625398</v>
          </cell>
          <cell r="AP7">
            <v>1140113</v>
          </cell>
          <cell r="AQ7">
            <v>1846706</v>
          </cell>
          <cell r="AR7">
            <v>495443</v>
          </cell>
          <cell r="AS7">
            <v>412638</v>
          </cell>
          <cell r="AT7">
            <v>908081</v>
          </cell>
          <cell r="AU7">
            <v>613015</v>
          </cell>
          <cell r="AV7">
            <v>1521096</v>
          </cell>
          <cell r="AW7">
            <v>803354</v>
          </cell>
          <cell r="AX7">
            <v>1416369</v>
          </cell>
          <cell r="AY7">
            <v>2324450</v>
          </cell>
          <cell r="AZ7">
            <v>603571</v>
          </cell>
          <cell r="BA7">
            <v>504714</v>
          </cell>
          <cell r="BB7">
            <v>1108285</v>
          </cell>
        </row>
        <row r="8">
          <cell r="B8" t="str">
            <v>Devolução de vendas e Impostos sobre a venda</v>
          </cell>
          <cell r="C8">
            <v>-217435</v>
          </cell>
          <cell r="D8">
            <v>-53222</v>
          </cell>
          <cell r="E8">
            <v>-41940</v>
          </cell>
          <cell r="F8">
            <v>-95162</v>
          </cell>
          <cell r="G8">
            <v>-64619</v>
          </cell>
          <cell r="H8">
            <v>-159781</v>
          </cell>
          <cell r="I8">
            <v>-82596</v>
          </cell>
          <cell r="J8">
            <v>-147215</v>
          </cell>
          <cell r="K8">
            <v>-242377</v>
          </cell>
          <cell r="L8">
            <v>-52049</v>
          </cell>
          <cell r="M8">
            <v>-54290</v>
          </cell>
          <cell r="N8">
            <v>-106339</v>
          </cell>
          <cell r="O8">
            <v>-72849</v>
          </cell>
          <cell r="P8">
            <v>-179188</v>
          </cell>
          <cell r="Q8">
            <v>-72236</v>
          </cell>
          <cell r="R8">
            <v>-145085</v>
          </cell>
          <cell r="S8">
            <v>-251424</v>
          </cell>
          <cell r="T8">
            <v>-50414</v>
          </cell>
          <cell r="U8">
            <v>-58443</v>
          </cell>
          <cell r="V8">
            <v>-108857</v>
          </cell>
          <cell r="W8">
            <v>-74095</v>
          </cell>
          <cell r="X8">
            <v>-182952</v>
          </cell>
          <cell r="Y8">
            <v>-91188</v>
          </cell>
          <cell r="Z8">
            <v>-165283</v>
          </cell>
          <cell r="AA8">
            <v>-274140</v>
          </cell>
          <cell r="AB8">
            <v>-62157</v>
          </cell>
          <cell r="AC8">
            <v>-65657</v>
          </cell>
          <cell r="AD8">
            <v>-127814</v>
          </cell>
          <cell r="AE8">
            <v>-81148</v>
          </cell>
          <cell r="AF8">
            <v>-208962</v>
          </cell>
          <cell r="AG8">
            <v>-74609</v>
          </cell>
          <cell r="AH8">
            <v>-155757</v>
          </cell>
          <cell r="AI8">
            <v>-283571</v>
          </cell>
          <cell r="AJ8">
            <v>-61070</v>
          </cell>
          <cell r="AK8">
            <v>-46666</v>
          </cell>
          <cell r="AL8">
            <v>-107736</v>
          </cell>
          <cell r="AM8">
            <v>-67863</v>
          </cell>
          <cell r="AN8">
            <v>-175599</v>
          </cell>
          <cell r="AO8">
            <v>-78110</v>
          </cell>
          <cell r="AP8">
            <v>-145973</v>
          </cell>
          <cell r="AQ8">
            <v>-253709</v>
          </cell>
          <cell r="AR8">
            <v>-75591</v>
          </cell>
          <cell r="AS8">
            <v>-62118</v>
          </cell>
          <cell r="AT8">
            <v>-137709</v>
          </cell>
          <cell r="AU8">
            <v>-84219</v>
          </cell>
          <cell r="AV8">
            <v>-221928</v>
          </cell>
          <cell r="AW8">
            <v>-106711</v>
          </cell>
          <cell r="AX8">
            <v>-190930</v>
          </cell>
          <cell r="AY8">
            <v>-328639</v>
          </cell>
          <cell r="AZ8">
            <v>-88429</v>
          </cell>
          <cell r="BA8">
            <v>-77636</v>
          </cell>
          <cell r="BB8">
            <v>-166065</v>
          </cell>
        </row>
        <row r="9">
          <cell r="B9" t="str">
            <v>Descontos concedidos a clientes</v>
          </cell>
          <cell r="C9">
            <v>-50390</v>
          </cell>
          <cell r="D9">
            <v>-13078</v>
          </cell>
          <cell r="E9">
            <v>-12994</v>
          </cell>
          <cell r="F9">
            <v>-26072</v>
          </cell>
          <cell r="G9">
            <v>-21481</v>
          </cell>
          <cell r="H9">
            <v>-47553</v>
          </cell>
          <cell r="I9">
            <v>-26890</v>
          </cell>
          <cell r="J9">
            <v>-48371</v>
          </cell>
          <cell r="K9">
            <v>-74443</v>
          </cell>
          <cell r="L9">
            <v>-13818</v>
          </cell>
          <cell r="M9">
            <v>-14759</v>
          </cell>
          <cell r="N9">
            <v>-28577</v>
          </cell>
          <cell r="O9">
            <v>-24320</v>
          </cell>
          <cell r="P9">
            <v>-52897</v>
          </cell>
          <cell r="Q9">
            <v>-21851</v>
          </cell>
          <cell r="R9">
            <v>-46171</v>
          </cell>
          <cell r="S9">
            <v>-74748</v>
          </cell>
          <cell r="T9">
            <v>-15246</v>
          </cell>
          <cell r="U9">
            <v>-18779</v>
          </cell>
          <cell r="V9">
            <v>-34025</v>
          </cell>
          <cell r="W9">
            <v>-26327</v>
          </cell>
          <cell r="X9">
            <v>-60352</v>
          </cell>
          <cell r="Y9">
            <v>-29113</v>
          </cell>
          <cell r="Z9">
            <v>-55440</v>
          </cell>
          <cell r="AA9">
            <v>-89465</v>
          </cell>
          <cell r="AB9">
            <v>-19989</v>
          </cell>
          <cell r="AC9">
            <v>-19814</v>
          </cell>
          <cell r="AD9">
            <v>-39803</v>
          </cell>
          <cell r="AE9">
            <v>-28858</v>
          </cell>
          <cell r="AF9">
            <v>-68661</v>
          </cell>
          <cell r="AG9">
            <v>-41847</v>
          </cell>
          <cell r="AH9">
            <v>-70705</v>
          </cell>
          <cell r="AI9">
            <v>-110508</v>
          </cell>
          <cell r="AJ9">
            <v>-19767</v>
          </cell>
          <cell r="AK9">
            <v>-17986</v>
          </cell>
          <cell r="AL9">
            <v>-37753</v>
          </cell>
          <cell r="AM9">
            <v>-32231</v>
          </cell>
          <cell r="AN9">
            <v>-69984</v>
          </cell>
          <cell r="AO9">
            <v>-40377</v>
          </cell>
          <cell r="AP9">
            <v>-72608</v>
          </cell>
          <cell r="AQ9">
            <v>-110361</v>
          </cell>
          <cell r="AR9">
            <v>-24090</v>
          </cell>
          <cell r="AS9">
            <v>-20066</v>
          </cell>
          <cell r="AT9">
            <v>-44156</v>
          </cell>
          <cell r="AU9">
            <v>-32296</v>
          </cell>
          <cell r="AV9">
            <v>-76452</v>
          </cell>
          <cell r="AW9">
            <v>-37033</v>
          </cell>
          <cell r="AX9">
            <v>-69329</v>
          </cell>
          <cell r="AY9">
            <v>-113485</v>
          </cell>
          <cell r="AZ9">
            <v>-29335</v>
          </cell>
          <cell r="BA9">
            <v>-25965</v>
          </cell>
          <cell r="BB9">
            <v>-55300</v>
          </cell>
        </row>
        <row r="10">
          <cell r="B10" t="str">
            <v>Deduções das vendas</v>
          </cell>
          <cell r="C10">
            <v>-267825</v>
          </cell>
          <cell r="D10">
            <v>-66300</v>
          </cell>
          <cell r="E10">
            <v>-54934</v>
          </cell>
          <cell r="F10">
            <v>-121234</v>
          </cell>
          <cell r="G10">
            <v>-86100</v>
          </cell>
          <cell r="H10">
            <v>-207334</v>
          </cell>
          <cell r="I10">
            <v>-109486</v>
          </cell>
          <cell r="J10">
            <v>-195586</v>
          </cell>
          <cell r="K10">
            <v>-316820</v>
          </cell>
          <cell r="L10">
            <v>-65867</v>
          </cell>
          <cell r="M10">
            <v>-69049</v>
          </cell>
          <cell r="N10">
            <v>-134916</v>
          </cell>
          <cell r="O10">
            <v>-97169</v>
          </cell>
          <cell r="P10">
            <v>-232085</v>
          </cell>
          <cell r="Q10">
            <v>-94087</v>
          </cell>
          <cell r="R10">
            <v>-191256</v>
          </cell>
          <cell r="S10">
            <v>-326172</v>
          </cell>
          <cell r="T10">
            <v>-65660</v>
          </cell>
          <cell r="U10">
            <v>-77222</v>
          </cell>
          <cell r="V10">
            <v>-142882</v>
          </cell>
          <cell r="W10">
            <v>-100422</v>
          </cell>
          <cell r="X10">
            <v>-243304</v>
          </cell>
          <cell r="Y10">
            <v>-120301</v>
          </cell>
          <cell r="Z10">
            <v>-220723</v>
          </cell>
          <cell r="AA10">
            <v>-363605</v>
          </cell>
          <cell r="AB10">
            <v>-82146</v>
          </cell>
          <cell r="AC10">
            <v>-85471</v>
          </cell>
          <cell r="AD10">
            <v>-167617</v>
          </cell>
          <cell r="AE10">
            <v>-110006</v>
          </cell>
          <cell r="AF10">
            <v>-277623</v>
          </cell>
          <cell r="AG10">
            <v>-116456</v>
          </cell>
          <cell r="AH10">
            <v>-226462</v>
          </cell>
          <cell r="AI10">
            <v>-394079</v>
          </cell>
          <cell r="AJ10">
            <v>-80837</v>
          </cell>
          <cell r="AK10">
            <v>-64652</v>
          </cell>
          <cell r="AL10">
            <v>-145489</v>
          </cell>
          <cell r="AM10">
            <v>-100094</v>
          </cell>
          <cell r="AN10">
            <v>-245583</v>
          </cell>
          <cell r="AO10">
            <v>-118487</v>
          </cell>
          <cell r="AP10">
            <v>-218581</v>
          </cell>
          <cell r="AQ10">
            <v>-364070</v>
          </cell>
          <cell r="AR10">
            <v>-99681</v>
          </cell>
          <cell r="AS10">
            <v>-82184</v>
          </cell>
          <cell r="AT10">
            <v>-181865</v>
          </cell>
          <cell r="AU10">
            <v>-116515</v>
          </cell>
          <cell r="AV10">
            <v>-298380</v>
          </cell>
          <cell r="AW10">
            <v>-143744</v>
          </cell>
          <cell r="AX10">
            <v>-260259</v>
          </cell>
          <cell r="AY10">
            <v>-442124</v>
          </cell>
          <cell r="AZ10">
            <v>-117764</v>
          </cell>
          <cell r="BA10">
            <v>-103601</v>
          </cell>
          <cell r="BB10">
            <v>-221365</v>
          </cell>
        </row>
        <row r="11">
          <cell r="B11" t="str">
            <v>Receita líquida de vendas</v>
          </cell>
          <cell r="C11">
            <v>1106562</v>
          </cell>
          <cell r="D11">
            <v>260528</v>
          </cell>
          <cell r="E11">
            <v>195506</v>
          </cell>
          <cell r="F11">
            <v>456034</v>
          </cell>
          <cell r="G11">
            <v>327865</v>
          </cell>
          <cell r="H11">
            <v>783899</v>
          </cell>
          <cell r="I11">
            <v>414740</v>
          </cell>
          <cell r="J11">
            <v>742605</v>
          </cell>
          <cell r="K11">
            <v>1198639</v>
          </cell>
          <cell r="L11">
            <v>265501</v>
          </cell>
          <cell r="M11">
            <v>217830</v>
          </cell>
          <cell r="N11">
            <v>483331</v>
          </cell>
          <cell r="O11">
            <v>360726</v>
          </cell>
          <cell r="P11">
            <v>844057</v>
          </cell>
          <cell r="Q11">
            <v>405806</v>
          </cell>
          <cell r="R11">
            <v>766532</v>
          </cell>
          <cell r="S11">
            <v>1249863</v>
          </cell>
          <cell r="T11">
            <v>305802</v>
          </cell>
          <cell r="U11">
            <v>294495</v>
          </cell>
          <cell r="V11">
            <v>600297</v>
          </cell>
          <cell r="W11">
            <v>375126</v>
          </cell>
          <cell r="X11">
            <v>975423</v>
          </cell>
          <cell r="Y11">
            <v>480334</v>
          </cell>
          <cell r="Z11">
            <v>855460</v>
          </cell>
          <cell r="AA11">
            <v>1455757</v>
          </cell>
          <cell r="AB11">
            <v>374485</v>
          </cell>
          <cell r="AC11">
            <v>305530</v>
          </cell>
          <cell r="AD11">
            <v>680015</v>
          </cell>
          <cell r="AE11">
            <v>436364</v>
          </cell>
          <cell r="AF11">
            <v>1116379</v>
          </cell>
          <cell r="AG11">
            <v>488128</v>
          </cell>
          <cell r="AH11">
            <v>924492</v>
          </cell>
          <cell r="AI11">
            <v>1604507</v>
          </cell>
          <cell r="AJ11">
            <v>316703</v>
          </cell>
          <cell r="AK11">
            <v>244401</v>
          </cell>
          <cell r="AL11">
            <v>561104</v>
          </cell>
          <cell r="AM11">
            <v>414621</v>
          </cell>
          <cell r="AN11">
            <v>975725</v>
          </cell>
          <cell r="AO11">
            <v>506911</v>
          </cell>
          <cell r="AP11">
            <v>921532</v>
          </cell>
          <cell r="AQ11">
            <v>1482636</v>
          </cell>
          <cell r="AR11">
            <v>395762</v>
          </cell>
          <cell r="AS11">
            <v>330454</v>
          </cell>
          <cell r="AT11">
            <v>726216</v>
          </cell>
          <cell r="AU11">
            <v>496500</v>
          </cell>
          <cell r="AV11">
            <v>1222716</v>
          </cell>
          <cell r="AW11">
            <v>659610</v>
          </cell>
          <cell r="AX11">
            <v>1156110</v>
          </cell>
          <cell r="AY11">
            <v>1882326</v>
          </cell>
          <cell r="AZ11">
            <v>485807</v>
          </cell>
          <cell r="BA11">
            <v>401113</v>
          </cell>
          <cell r="BB11">
            <v>886920</v>
          </cell>
        </row>
        <row r="12">
          <cell r="B12" t="str">
            <v>Custos dos produtos vendidos</v>
          </cell>
          <cell r="C12">
            <v>-607700</v>
          </cell>
          <cell r="D12">
            <v>-165734</v>
          </cell>
          <cell r="E12">
            <v>-127685</v>
          </cell>
          <cell r="F12">
            <v>-293419</v>
          </cell>
          <cell r="G12">
            <v>-175751</v>
          </cell>
          <cell r="H12">
            <v>-469170</v>
          </cell>
          <cell r="I12">
            <v>-223537</v>
          </cell>
          <cell r="J12">
            <v>-399288</v>
          </cell>
          <cell r="K12">
            <v>-692707</v>
          </cell>
          <cell r="L12">
            <v>-180565</v>
          </cell>
          <cell r="M12">
            <v>-132941</v>
          </cell>
          <cell r="N12">
            <v>-313506</v>
          </cell>
          <cell r="O12">
            <v>-194904</v>
          </cell>
          <cell r="P12">
            <v>-508410</v>
          </cell>
          <cell r="Q12">
            <v>-222783</v>
          </cell>
          <cell r="R12">
            <v>-417687</v>
          </cell>
          <cell r="S12">
            <v>-731193</v>
          </cell>
          <cell r="T12">
            <v>-190898</v>
          </cell>
          <cell r="U12">
            <v>-183142</v>
          </cell>
          <cell r="V12">
            <v>-374040</v>
          </cell>
          <cell r="W12">
            <v>-226121</v>
          </cell>
          <cell r="X12">
            <v>-600161</v>
          </cell>
          <cell r="Y12">
            <v>-289550</v>
          </cell>
          <cell r="Z12">
            <v>-515671</v>
          </cell>
          <cell r="AA12">
            <v>-889711</v>
          </cell>
          <cell r="AB12">
            <v>-259458</v>
          </cell>
          <cell r="AC12">
            <v>-213758</v>
          </cell>
          <cell r="AD12">
            <v>-473216</v>
          </cell>
          <cell r="AE12">
            <v>-222393</v>
          </cell>
          <cell r="AF12">
            <v>-695609</v>
          </cell>
          <cell r="AG12">
            <v>-257652</v>
          </cell>
          <cell r="AH12">
            <v>-480045</v>
          </cell>
          <cell r="AI12">
            <v>-953261</v>
          </cell>
          <cell r="AJ12">
            <v>-196976</v>
          </cell>
          <cell r="AK12">
            <v>-158762</v>
          </cell>
          <cell r="AL12">
            <v>-355738</v>
          </cell>
          <cell r="AM12">
            <v>-221729</v>
          </cell>
          <cell r="AN12">
            <v>-577467</v>
          </cell>
          <cell r="AO12">
            <v>-263030</v>
          </cell>
          <cell r="AP12">
            <v>-484759</v>
          </cell>
          <cell r="AQ12">
            <v>-840497</v>
          </cell>
          <cell r="AR12">
            <v>-227392</v>
          </cell>
          <cell r="AS12">
            <v>-192162</v>
          </cell>
          <cell r="AT12">
            <v>-419554</v>
          </cell>
          <cell r="AU12">
            <v>-246926</v>
          </cell>
          <cell r="AV12">
            <v>-666480</v>
          </cell>
          <cell r="AW12">
            <v>-333688</v>
          </cell>
          <cell r="AX12">
            <v>-580614</v>
          </cell>
          <cell r="AY12">
            <v>-1000168</v>
          </cell>
          <cell r="AZ12">
            <v>-265935</v>
          </cell>
          <cell r="BA12">
            <v>-230644</v>
          </cell>
          <cell r="BB12">
            <v>-496579</v>
          </cell>
        </row>
        <row r="13">
          <cell r="B13" t="str">
            <v>Lucro bruto</v>
          </cell>
          <cell r="C13">
            <v>498862</v>
          </cell>
          <cell r="D13">
            <v>94794</v>
          </cell>
          <cell r="E13">
            <v>67821</v>
          </cell>
          <cell r="F13">
            <v>162615</v>
          </cell>
          <cell r="G13">
            <v>152114</v>
          </cell>
          <cell r="H13">
            <v>314729</v>
          </cell>
          <cell r="I13">
            <v>191203</v>
          </cell>
          <cell r="J13">
            <v>343317</v>
          </cell>
          <cell r="K13">
            <v>505932</v>
          </cell>
          <cell r="L13">
            <v>84936</v>
          </cell>
          <cell r="M13">
            <v>84889</v>
          </cell>
          <cell r="N13">
            <v>169825</v>
          </cell>
          <cell r="O13">
            <v>165822</v>
          </cell>
          <cell r="P13">
            <v>335647</v>
          </cell>
          <cell r="Q13">
            <v>183023</v>
          </cell>
          <cell r="R13">
            <v>348845</v>
          </cell>
          <cell r="S13">
            <v>518670</v>
          </cell>
          <cell r="T13">
            <v>114904</v>
          </cell>
          <cell r="U13">
            <v>111353</v>
          </cell>
          <cell r="V13">
            <v>226257</v>
          </cell>
          <cell r="W13">
            <v>149005</v>
          </cell>
          <cell r="X13">
            <v>375262</v>
          </cell>
          <cell r="Y13">
            <v>190784</v>
          </cell>
          <cell r="Z13">
            <v>339789</v>
          </cell>
          <cell r="AA13">
            <v>566046</v>
          </cell>
          <cell r="AB13">
            <v>115027</v>
          </cell>
          <cell r="AC13">
            <v>91772</v>
          </cell>
          <cell r="AD13">
            <v>206799</v>
          </cell>
          <cell r="AE13">
            <v>213971</v>
          </cell>
          <cell r="AF13">
            <v>420770</v>
          </cell>
          <cell r="AG13">
            <v>230476</v>
          </cell>
          <cell r="AH13">
            <v>444447</v>
          </cell>
          <cell r="AI13">
            <v>651246</v>
          </cell>
          <cell r="AJ13">
            <v>119727</v>
          </cell>
          <cell r="AK13">
            <v>85639</v>
          </cell>
          <cell r="AL13">
            <v>205366</v>
          </cell>
          <cell r="AM13">
            <v>192892</v>
          </cell>
          <cell r="AN13">
            <v>398258</v>
          </cell>
          <cell r="AO13">
            <v>243881</v>
          </cell>
          <cell r="AP13">
            <v>436773</v>
          </cell>
          <cell r="AQ13">
            <v>642139</v>
          </cell>
          <cell r="AR13">
            <v>168370</v>
          </cell>
          <cell r="AS13">
            <v>138292</v>
          </cell>
          <cell r="AT13">
            <v>306662</v>
          </cell>
          <cell r="AU13">
            <v>249574</v>
          </cell>
          <cell r="AV13">
            <v>556236</v>
          </cell>
          <cell r="AW13">
            <v>325922</v>
          </cell>
          <cell r="AX13">
            <v>575496</v>
          </cell>
          <cell r="AY13">
            <v>882158</v>
          </cell>
          <cell r="AZ13">
            <v>219872</v>
          </cell>
          <cell r="BA13">
            <v>170469</v>
          </cell>
          <cell r="BB13">
            <v>390341</v>
          </cell>
        </row>
        <row r="14">
          <cell r="B14" t="str">
            <v>Receita (despesas) operacionais</v>
          </cell>
          <cell r="C14">
            <v>-309676</v>
          </cell>
          <cell r="D14">
            <v>-65446</v>
          </cell>
          <cell r="E14">
            <v>-59693</v>
          </cell>
          <cell r="F14">
            <v>-125139</v>
          </cell>
          <cell r="G14">
            <v>-91610</v>
          </cell>
          <cell r="H14">
            <v>-216749</v>
          </cell>
          <cell r="I14">
            <v>-108368</v>
          </cell>
          <cell r="J14">
            <v>-199978</v>
          </cell>
          <cell r="K14">
            <v>-325117</v>
          </cell>
          <cell r="L14">
            <v>-67303</v>
          </cell>
          <cell r="M14">
            <v>-69586</v>
          </cell>
          <cell r="N14">
            <v>-136889</v>
          </cell>
          <cell r="O14">
            <v>-101023</v>
          </cell>
          <cell r="P14">
            <v>-237912</v>
          </cell>
          <cell r="Q14">
            <v>-114881</v>
          </cell>
          <cell r="R14">
            <v>-215904</v>
          </cell>
          <cell r="S14">
            <v>-352793</v>
          </cell>
          <cell r="T14">
            <v>-78461</v>
          </cell>
          <cell r="U14">
            <v>-85965</v>
          </cell>
          <cell r="V14">
            <v>-164426</v>
          </cell>
          <cell r="W14">
            <v>-113732</v>
          </cell>
          <cell r="X14">
            <v>-278158</v>
          </cell>
          <cell r="Y14">
            <v>-135704</v>
          </cell>
          <cell r="Z14">
            <v>-249436</v>
          </cell>
          <cell r="AA14">
            <v>-413862</v>
          </cell>
          <cell r="AB14">
            <v>-88850</v>
          </cell>
          <cell r="AC14">
            <v>-83337</v>
          </cell>
          <cell r="AD14">
            <v>-172187</v>
          </cell>
          <cell r="AE14">
            <v>-137034</v>
          </cell>
          <cell r="AF14">
            <v>-309221</v>
          </cell>
          <cell r="AG14">
            <v>-133612</v>
          </cell>
          <cell r="AH14">
            <v>-270646</v>
          </cell>
          <cell r="AI14">
            <v>-442833</v>
          </cell>
          <cell r="AJ14">
            <v>-83273</v>
          </cell>
          <cell r="AK14">
            <v>-80477</v>
          </cell>
          <cell r="AL14">
            <v>-163750</v>
          </cell>
          <cell r="AM14">
            <v>-139081</v>
          </cell>
          <cell r="AN14">
            <v>-302831</v>
          </cell>
          <cell r="AO14">
            <v>-152015</v>
          </cell>
          <cell r="AP14">
            <v>-291096</v>
          </cell>
          <cell r="AQ14">
            <v>-454846</v>
          </cell>
          <cell r="AR14">
            <v>-112860</v>
          </cell>
          <cell r="AS14">
            <v>-106053</v>
          </cell>
          <cell r="AT14">
            <v>-218913</v>
          </cell>
          <cell r="AU14">
            <v>-142323</v>
          </cell>
          <cell r="AV14">
            <v>-361236</v>
          </cell>
          <cell r="AW14">
            <v>-158109</v>
          </cell>
          <cell r="AX14">
            <v>-300432</v>
          </cell>
          <cell r="AY14">
            <v>-519345</v>
          </cell>
          <cell r="AZ14">
            <v>-130161</v>
          </cell>
          <cell r="BA14">
            <v>-114937</v>
          </cell>
          <cell r="BB14">
            <v>-245098</v>
          </cell>
        </row>
        <row r="15">
          <cell r="B15" t="str">
            <v>Despesas com vendas</v>
          </cell>
          <cell r="C15">
            <v>-277919</v>
          </cell>
          <cell r="D15">
            <v>-55873</v>
          </cell>
          <cell r="E15">
            <v>-51378</v>
          </cell>
          <cell r="F15">
            <v>-107251</v>
          </cell>
          <cell r="G15">
            <v>-85826</v>
          </cell>
          <cell r="H15">
            <v>-193077</v>
          </cell>
          <cell r="I15">
            <v>-95477</v>
          </cell>
          <cell r="J15">
            <v>-181303</v>
          </cell>
          <cell r="K15">
            <v>-288554</v>
          </cell>
          <cell r="L15">
            <v>-57522</v>
          </cell>
          <cell r="M15">
            <v>-59587</v>
          </cell>
          <cell r="N15">
            <v>-117109</v>
          </cell>
          <cell r="O15">
            <v>-90091</v>
          </cell>
          <cell r="P15">
            <v>-207200</v>
          </cell>
          <cell r="Q15">
            <v>-99242</v>
          </cell>
          <cell r="R15">
            <v>-189333</v>
          </cell>
          <cell r="S15">
            <v>-306442</v>
          </cell>
          <cell r="T15">
            <v>-66079</v>
          </cell>
          <cell r="U15">
            <v>-72526</v>
          </cell>
          <cell r="V15">
            <v>-138605</v>
          </cell>
          <cell r="W15">
            <v>-99877</v>
          </cell>
          <cell r="X15">
            <v>-238482</v>
          </cell>
          <cell r="Y15">
            <v>-117793</v>
          </cell>
          <cell r="Z15">
            <v>-217670</v>
          </cell>
          <cell r="AA15">
            <v>-356275</v>
          </cell>
          <cell r="AB15">
            <v>-75990</v>
          </cell>
          <cell r="AC15">
            <v>-69953</v>
          </cell>
          <cell r="AD15">
            <v>-145943</v>
          </cell>
          <cell r="AE15">
            <v>-116412</v>
          </cell>
          <cell r="AF15">
            <v>-262355</v>
          </cell>
          <cell r="AG15">
            <v>-114655</v>
          </cell>
          <cell r="AH15">
            <v>-231067</v>
          </cell>
          <cell r="AI15">
            <v>-377010</v>
          </cell>
          <cell r="AJ15">
            <v>-70620</v>
          </cell>
          <cell r="AK15">
            <v>-66486</v>
          </cell>
          <cell r="AL15">
            <v>-137106</v>
          </cell>
          <cell r="AM15">
            <v>-123660</v>
          </cell>
          <cell r="AN15">
            <v>-260766</v>
          </cell>
          <cell r="AO15">
            <v>-135330</v>
          </cell>
          <cell r="AP15">
            <v>-258990</v>
          </cell>
          <cell r="AQ15">
            <v>-396096</v>
          </cell>
          <cell r="AR15">
            <v>-97113</v>
          </cell>
          <cell r="AS15">
            <v>-87899</v>
          </cell>
          <cell r="AT15">
            <v>-185012</v>
          </cell>
          <cell r="AU15">
            <v>-125462</v>
          </cell>
          <cell r="AV15">
            <v>-310474</v>
          </cell>
          <cell r="AW15">
            <v>-140491</v>
          </cell>
          <cell r="AX15">
            <v>-265953</v>
          </cell>
          <cell r="AY15">
            <v>-450965</v>
          </cell>
          <cell r="AZ15">
            <v>-113458</v>
          </cell>
          <cell r="BA15">
            <v>-96403</v>
          </cell>
          <cell r="BB15">
            <v>-209861</v>
          </cell>
        </row>
        <row r="16">
          <cell r="B16" t="str">
            <v>Despesas gerais e administrativas</v>
          </cell>
          <cell r="C16">
            <v>-45926</v>
          </cell>
          <cell r="D16">
            <v>-10139</v>
          </cell>
          <cell r="E16">
            <v>-10759</v>
          </cell>
          <cell r="F16">
            <v>-20898</v>
          </cell>
          <cell r="G16">
            <v>-10777</v>
          </cell>
          <cell r="H16">
            <v>-31675</v>
          </cell>
          <cell r="I16">
            <v>-12356</v>
          </cell>
          <cell r="J16">
            <v>-23133</v>
          </cell>
          <cell r="K16">
            <v>-44031</v>
          </cell>
          <cell r="L16">
            <v>-10465</v>
          </cell>
          <cell r="M16">
            <v>-11126</v>
          </cell>
          <cell r="N16">
            <v>-21591</v>
          </cell>
          <cell r="O16">
            <v>-12656</v>
          </cell>
          <cell r="P16">
            <v>-34247</v>
          </cell>
          <cell r="Q16">
            <v>-16543</v>
          </cell>
          <cell r="R16">
            <v>-29199</v>
          </cell>
          <cell r="S16">
            <v>-50790</v>
          </cell>
          <cell r="T16">
            <v>-12589</v>
          </cell>
          <cell r="U16">
            <v>-13574</v>
          </cell>
          <cell r="V16">
            <v>-26163</v>
          </cell>
          <cell r="W16">
            <v>-13457</v>
          </cell>
          <cell r="X16">
            <v>-39620</v>
          </cell>
          <cell r="Y16">
            <v>-19357</v>
          </cell>
          <cell r="Z16">
            <v>-32814</v>
          </cell>
          <cell r="AA16">
            <v>-58977</v>
          </cell>
          <cell r="AB16">
            <v>-13222</v>
          </cell>
          <cell r="AC16">
            <v>-14009</v>
          </cell>
          <cell r="AD16">
            <v>-27231</v>
          </cell>
          <cell r="AE16">
            <v>-16963</v>
          </cell>
          <cell r="AF16">
            <v>-44194</v>
          </cell>
          <cell r="AG16">
            <v>-17684</v>
          </cell>
          <cell r="AH16">
            <v>-34647</v>
          </cell>
          <cell r="AI16">
            <v>-61878</v>
          </cell>
          <cell r="AJ16">
            <v>-13876</v>
          </cell>
          <cell r="AK16">
            <v>-14954</v>
          </cell>
          <cell r="AL16">
            <v>-28830</v>
          </cell>
          <cell r="AM16">
            <v>-15725</v>
          </cell>
          <cell r="AN16">
            <v>-44555</v>
          </cell>
          <cell r="AO16">
            <v>-16622</v>
          </cell>
          <cell r="AP16">
            <v>-32347</v>
          </cell>
          <cell r="AQ16">
            <v>-61177</v>
          </cell>
          <cell r="AR16">
            <v>-15810</v>
          </cell>
          <cell r="AS16">
            <v>-18656</v>
          </cell>
          <cell r="AT16">
            <v>-34466</v>
          </cell>
          <cell r="AU16">
            <v>-17084</v>
          </cell>
          <cell r="AV16">
            <v>-51550</v>
          </cell>
          <cell r="AW16">
            <v>-18863</v>
          </cell>
          <cell r="AX16">
            <v>-35947</v>
          </cell>
          <cell r="AY16">
            <v>-70413</v>
          </cell>
          <cell r="AZ16">
            <v>-18018</v>
          </cell>
          <cell r="BA16">
            <v>-19406</v>
          </cell>
          <cell r="BB16">
            <v>-37424</v>
          </cell>
        </row>
        <row r="17">
          <cell r="B17" t="str">
            <v>Equivalência patrimonial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-66</v>
          </cell>
          <cell r="R17">
            <v>-66</v>
          </cell>
          <cell r="S17">
            <v>-66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</row>
        <row r="18">
          <cell r="B18" t="str">
            <v>Outras receitas operacionais</v>
          </cell>
          <cell r="C18">
            <v>14655</v>
          </cell>
          <cell r="D18">
            <v>390</v>
          </cell>
          <cell r="E18">
            <v>2392</v>
          </cell>
          <cell r="F18">
            <v>2782</v>
          </cell>
          <cell r="G18">
            <v>7397</v>
          </cell>
          <cell r="H18">
            <v>10179</v>
          </cell>
          <cell r="I18">
            <v>512</v>
          </cell>
          <cell r="J18">
            <v>7909</v>
          </cell>
          <cell r="K18">
            <v>10691</v>
          </cell>
          <cell r="L18">
            <v>871</v>
          </cell>
          <cell r="M18">
            <v>5101</v>
          </cell>
          <cell r="N18">
            <v>5972</v>
          </cell>
          <cell r="O18">
            <v>2651</v>
          </cell>
          <cell r="P18">
            <v>8623</v>
          </cell>
          <cell r="Q18">
            <v>2705</v>
          </cell>
          <cell r="R18">
            <v>5356</v>
          </cell>
          <cell r="S18">
            <v>11328</v>
          </cell>
          <cell r="T18">
            <v>594</v>
          </cell>
          <cell r="U18">
            <v>1049</v>
          </cell>
          <cell r="V18">
            <v>1643</v>
          </cell>
          <cell r="W18">
            <v>579</v>
          </cell>
          <cell r="X18">
            <v>2222</v>
          </cell>
          <cell r="Y18">
            <v>978</v>
          </cell>
          <cell r="Z18">
            <v>1557</v>
          </cell>
          <cell r="AA18">
            <v>3200</v>
          </cell>
          <cell r="AB18">
            <v>838</v>
          </cell>
          <cell r="AC18">
            <v>1163</v>
          </cell>
          <cell r="AD18">
            <v>2001</v>
          </cell>
          <cell r="AE18">
            <v>638</v>
          </cell>
          <cell r="AF18">
            <v>2639</v>
          </cell>
          <cell r="AG18">
            <v>729</v>
          </cell>
          <cell r="AH18">
            <v>1367</v>
          </cell>
          <cell r="AI18">
            <v>3368</v>
          </cell>
          <cell r="AJ18">
            <v>2415</v>
          </cell>
          <cell r="AK18">
            <v>1393</v>
          </cell>
          <cell r="AL18">
            <v>3808</v>
          </cell>
          <cell r="AM18">
            <v>1519</v>
          </cell>
          <cell r="AN18">
            <v>5327</v>
          </cell>
          <cell r="AO18">
            <v>1351</v>
          </cell>
          <cell r="AP18">
            <v>2870</v>
          </cell>
          <cell r="AQ18">
            <v>6678</v>
          </cell>
          <cell r="AR18">
            <v>914</v>
          </cell>
          <cell r="AS18">
            <v>1420</v>
          </cell>
          <cell r="AT18">
            <v>2334</v>
          </cell>
          <cell r="AU18">
            <v>1045</v>
          </cell>
          <cell r="AV18">
            <v>3379</v>
          </cell>
          <cell r="AW18">
            <v>2373</v>
          </cell>
          <cell r="AX18">
            <v>3418</v>
          </cell>
          <cell r="AY18">
            <v>5752</v>
          </cell>
          <cell r="AZ18">
            <v>2610</v>
          </cell>
          <cell r="BA18">
            <v>2631</v>
          </cell>
          <cell r="BB18">
            <v>5241</v>
          </cell>
        </row>
        <row r="19">
          <cell r="B19" t="str">
            <v>Outras despesas operacionais</v>
          </cell>
          <cell r="C19">
            <v>-486</v>
          </cell>
          <cell r="D19">
            <v>176</v>
          </cell>
          <cell r="E19">
            <v>52</v>
          </cell>
          <cell r="F19">
            <v>228</v>
          </cell>
          <cell r="G19">
            <v>-2404</v>
          </cell>
          <cell r="H19">
            <v>-2176</v>
          </cell>
          <cell r="I19">
            <v>-1047</v>
          </cell>
          <cell r="J19">
            <v>-3451</v>
          </cell>
          <cell r="K19">
            <v>-3223</v>
          </cell>
          <cell r="L19">
            <v>-187</v>
          </cell>
          <cell r="M19">
            <v>-3974</v>
          </cell>
          <cell r="N19">
            <v>-4161</v>
          </cell>
          <cell r="O19">
            <v>-927</v>
          </cell>
          <cell r="P19">
            <v>-5088</v>
          </cell>
          <cell r="Q19">
            <v>-1735</v>
          </cell>
          <cell r="R19">
            <v>-2662</v>
          </cell>
          <cell r="S19">
            <v>-6823</v>
          </cell>
          <cell r="T19">
            <v>-387</v>
          </cell>
          <cell r="U19">
            <v>-914</v>
          </cell>
          <cell r="V19">
            <v>-1301</v>
          </cell>
          <cell r="W19">
            <v>-977</v>
          </cell>
          <cell r="X19">
            <v>-2278</v>
          </cell>
          <cell r="Y19">
            <v>468</v>
          </cell>
          <cell r="Z19">
            <v>-509</v>
          </cell>
          <cell r="AA19">
            <v>-1810</v>
          </cell>
          <cell r="AB19">
            <v>-476</v>
          </cell>
          <cell r="AC19">
            <v>-538</v>
          </cell>
          <cell r="AD19">
            <v>-1014</v>
          </cell>
          <cell r="AE19">
            <v>-4297</v>
          </cell>
          <cell r="AF19">
            <v>-5311</v>
          </cell>
          <cell r="AG19">
            <v>-2002</v>
          </cell>
          <cell r="AH19">
            <v>-6299</v>
          </cell>
          <cell r="AI19">
            <v>-7313</v>
          </cell>
          <cell r="AJ19">
            <v>-1192</v>
          </cell>
          <cell r="AK19">
            <v>-430</v>
          </cell>
          <cell r="AL19">
            <v>-1622</v>
          </cell>
          <cell r="AM19">
            <v>-1215</v>
          </cell>
          <cell r="AN19">
            <v>-2837</v>
          </cell>
          <cell r="AO19">
            <v>-1414</v>
          </cell>
          <cell r="AP19">
            <v>-2629</v>
          </cell>
          <cell r="AQ19">
            <v>-4251</v>
          </cell>
          <cell r="AR19">
            <v>-851</v>
          </cell>
          <cell r="AS19">
            <v>-918</v>
          </cell>
          <cell r="AT19">
            <v>-1769</v>
          </cell>
          <cell r="AU19">
            <v>-822</v>
          </cell>
          <cell r="AV19">
            <v>-2591</v>
          </cell>
          <cell r="AW19">
            <v>-1128</v>
          </cell>
          <cell r="AX19">
            <v>-1950</v>
          </cell>
          <cell r="AY19">
            <v>-3719</v>
          </cell>
          <cell r="AZ19">
            <v>-1295</v>
          </cell>
          <cell r="BA19">
            <v>-1759</v>
          </cell>
          <cell r="BB19">
            <v>-3054</v>
          </cell>
        </row>
        <row r="20">
          <cell r="B20" t="str">
            <v>Lucro operacional antes do resultado financeiro e dos tributos</v>
          </cell>
          <cell r="C20">
            <v>189186</v>
          </cell>
          <cell r="D20">
            <v>29348</v>
          </cell>
          <cell r="E20">
            <v>8128</v>
          </cell>
          <cell r="F20">
            <v>37476</v>
          </cell>
          <cell r="G20">
            <v>60504</v>
          </cell>
          <cell r="H20">
            <v>97980</v>
          </cell>
          <cell r="I20">
            <v>82835</v>
          </cell>
          <cell r="J20">
            <v>143339</v>
          </cell>
          <cell r="K20">
            <v>180815</v>
          </cell>
          <cell r="L20">
            <v>17633</v>
          </cell>
          <cell r="M20">
            <v>15303</v>
          </cell>
          <cell r="N20">
            <v>32936</v>
          </cell>
          <cell r="O20">
            <v>64799</v>
          </cell>
          <cell r="P20">
            <v>97735</v>
          </cell>
          <cell r="Q20">
            <v>68142</v>
          </cell>
          <cell r="R20">
            <v>132941</v>
          </cell>
          <cell r="S20">
            <v>165877</v>
          </cell>
          <cell r="T20">
            <v>36443</v>
          </cell>
          <cell r="U20">
            <v>25388</v>
          </cell>
          <cell r="V20">
            <v>61831</v>
          </cell>
          <cell r="W20">
            <v>35273</v>
          </cell>
          <cell r="X20">
            <v>97104</v>
          </cell>
          <cell r="Y20">
            <v>55080</v>
          </cell>
          <cell r="Z20">
            <v>90353</v>
          </cell>
          <cell r="AA20">
            <v>152184</v>
          </cell>
          <cell r="AB20">
            <v>26177</v>
          </cell>
          <cell r="AC20">
            <v>8435</v>
          </cell>
          <cell r="AD20">
            <v>34612</v>
          </cell>
          <cell r="AE20">
            <v>76937</v>
          </cell>
          <cell r="AF20">
            <v>111549</v>
          </cell>
          <cell r="AG20">
            <v>96864</v>
          </cell>
          <cell r="AH20">
            <v>173801</v>
          </cell>
          <cell r="AI20">
            <v>208413</v>
          </cell>
          <cell r="AJ20">
            <v>36454</v>
          </cell>
          <cell r="AK20">
            <v>5162</v>
          </cell>
          <cell r="AL20">
            <v>41616</v>
          </cell>
          <cell r="AM20">
            <v>53811</v>
          </cell>
          <cell r="AN20">
            <v>95427</v>
          </cell>
          <cell r="AO20">
            <v>91866</v>
          </cell>
          <cell r="AP20">
            <v>145677</v>
          </cell>
          <cell r="AQ20">
            <v>187293</v>
          </cell>
          <cell r="AR20">
            <v>55510</v>
          </cell>
          <cell r="AS20">
            <v>32239</v>
          </cell>
          <cell r="AT20">
            <v>87749</v>
          </cell>
          <cell r="AU20">
            <v>107251</v>
          </cell>
          <cell r="AV20">
            <v>195000</v>
          </cell>
          <cell r="AW20">
            <v>167813</v>
          </cell>
          <cell r="AX20">
            <v>275064</v>
          </cell>
          <cell r="AY20">
            <v>362813</v>
          </cell>
          <cell r="AZ20">
            <v>89711</v>
          </cell>
          <cell r="BA20">
            <v>55532</v>
          </cell>
          <cell r="BB20">
            <v>145243</v>
          </cell>
        </row>
        <row r="21">
          <cell r="B21" t="str">
            <v>Despesas financeiras </v>
          </cell>
          <cell r="C21">
            <v>-69086</v>
          </cell>
          <cell r="D21">
            <v>-13784</v>
          </cell>
          <cell r="E21">
            <v>-14561</v>
          </cell>
          <cell r="F21">
            <v>-28345</v>
          </cell>
          <cell r="G21">
            <v>-22265</v>
          </cell>
          <cell r="H21">
            <v>-50610</v>
          </cell>
          <cell r="I21">
            <v>-17214</v>
          </cell>
          <cell r="J21">
            <v>-39479</v>
          </cell>
          <cell r="K21">
            <v>-67824</v>
          </cell>
          <cell r="L21">
            <v>-15038</v>
          </cell>
          <cell r="M21">
            <v>-15688</v>
          </cell>
          <cell r="N21">
            <v>-30726</v>
          </cell>
          <cell r="O21">
            <v>-43362</v>
          </cell>
          <cell r="P21">
            <v>-74088</v>
          </cell>
          <cell r="Q21">
            <v>-63375</v>
          </cell>
          <cell r="R21">
            <v>-106737</v>
          </cell>
          <cell r="S21">
            <v>-137463</v>
          </cell>
          <cell r="T21">
            <v>-25059</v>
          </cell>
          <cell r="U21">
            <v>-26175</v>
          </cell>
          <cell r="V21">
            <v>-51234</v>
          </cell>
          <cell r="W21">
            <v>-13514</v>
          </cell>
          <cell r="X21">
            <v>-64748</v>
          </cell>
          <cell r="Y21">
            <v>-11391</v>
          </cell>
          <cell r="Z21">
            <v>-24905</v>
          </cell>
          <cell r="AA21">
            <v>-76139</v>
          </cell>
          <cell r="AB21">
            <v>-22598</v>
          </cell>
          <cell r="AC21">
            <v>-14396</v>
          </cell>
          <cell r="AD21">
            <v>-36994</v>
          </cell>
          <cell r="AE21">
            <v>-8301</v>
          </cell>
          <cell r="AF21">
            <v>-45295</v>
          </cell>
          <cell r="AG21">
            <v>-10638</v>
          </cell>
          <cell r="AH21">
            <v>-18939</v>
          </cell>
          <cell r="AI21">
            <v>-55933</v>
          </cell>
          <cell r="AJ21">
            <v>-8791</v>
          </cell>
          <cell r="AK21">
            <v>-11085</v>
          </cell>
          <cell r="AL21">
            <v>-19876</v>
          </cell>
          <cell r="AM21">
            <v>-17165</v>
          </cell>
          <cell r="AN21">
            <v>-37041</v>
          </cell>
          <cell r="AO21">
            <v>-25752</v>
          </cell>
          <cell r="AP21">
            <v>-42917</v>
          </cell>
          <cell r="AQ21">
            <v>-62793</v>
          </cell>
          <cell r="AR21">
            <v>-22604</v>
          </cell>
          <cell r="AS21">
            <v>-17101</v>
          </cell>
          <cell r="AT21">
            <v>-39705</v>
          </cell>
          <cell r="AU21">
            <v>-13454</v>
          </cell>
          <cell r="AV21">
            <v>-53159</v>
          </cell>
          <cell r="AW21">
            <v>-19301</v>
          </cell>
          <cell r="AX21">
            <v>-32755</v>
          </cell>
          <cell r="AY21">
            <v>-72460</v>
          </cell>
          <cell r="AZ21">
            <v>-12470</v>
          </cell>
          <cell r="BA21">
            <v>-26591</v>
          </cell>
          <cell r="BB21">
            <v>-39061</v>
          </cell>
        </row>
        <row r="22">
          <cell r="B22" t="str">
            <v>Receitas financeiras</v>
          </cell>
          <cell r="C22">
            <v>174104</v>
          </cell>
          <cell r="D22">
            <v>38681</v>
          </cell>
          <cell r="E22">
            <v>42876</v>
          </cell>
          <cell r="F22">
            <v>81557</v>
          </cell>
          <cell r="G22">
            <v>44133</v>
          </cell>
          <cell r="H22">
            <v>125690</v>
          </cell>
          <cell r="I22">
            <v>41837</v>
          </cell>
          <cell r="J22">
            <v>85970</v>
          </cell>
          <cell r="K22">
            <v>167527</v>
          </cell>
          <cell r="L22">
            <v>43421</v>
          </cell>
          <cell r="M22">
            <v>43818</v>
          </cell>
          <cell r="N22">
            <v>87239</v>
          </cell>
          <cell r="O22">
            <v>54598</v>
          </cell>
          <cell r="P22">
            <v>141837</v>
          </cell>
          <cell r="Q22">
            <v>79864</v>
          </cell>
          <cell r="R22">
            <v>134462</v>
          </cell>
          <cell r="S22">
            <v>221701</v>
          </cell>
          <cell r="T22">
            <v>60054</v>
          </cell>
          <cell r="U22">
            <v>61015</v>
          </cell>
          <cell r="V22">
            <v>121069</v>
          </cell>
          <cell r="W22">
            <v>47733</v>
          </cell>
          <cell r="X22">
            <v>168802</v>
          </cell>
          <cell r="Y22">
            <v>42961</v>
          </cell>
          <cell r="Z22">
            <v>90694</v>
          </cell>
          <cell r="AA22">
            <v>211763</v>
          </cell>
          <cell r="AB22">
            <v>45748</v>
          </cell>
          <cell r="AC22">
            <v>45492</v>
          </cell>
          <cell r="AD22">
            <v>91240</v>
          </cell>
          <cell r="AE22">
            <v>40112</v>
          </cell>
          <cell r="AF22">
            <v>131352</v>
          </cell>
          <cell r="AG22">
            <v>47050</v>
          </cell>
          <cell r="AH22">
            <v>87162</v>
          </cell>
          <cell r="AI22">
            <v>178402</v>
          </cell>
          <cell r="AJ22">
            <v>44212</v>
          </cell>
          <cell r="AK22">
            <v>47184</v>
          </cell>
          <cell r="AL22">
            <v>91396</v>
          </cell>
          <cell r="AM22">
            <v>58975</v>
          </cell>
          <cell r="AN22">
            <v>150371</v>
          </cell>
          <cell r="AO22">
            <v>65425</v>
          </cell>
          <cell r="AP22">
            <v>124400</v>
          </cell>
          <cell r="AQ22">
            <v>215796</v>
          </cell>
          <cell r="AR22">
            <v>62162</v>
          </cell>
          <cell r="AS22">
            <v>53816</v>
          </cell>
          <cell r="AT22">
            <v>115978</v>
          </cell>
          <cell r="AU22">
            <v>41588</v>
          </cell>
          <cell r="AV22">
            <v>157566</v>
          </cell>
          <cell r="AW22">
            <v>47371</v>
          </cell>
          <cell r="AX22">
            <v>88959</v>
          </cell>
          <cell r="AY22">
            <v>204937</v>
          </cell>
          <cell r="AZ22">
            <v>39714</v>
          </cell>
          <cell r="BA22">
            <v>45646</v>
          </cell>
          <cell r="BB22">
            <v>85360</v>
          </cell>
        </row>
        <row r="23">
          <cell r="B23" t="str">
            <v>Resultado financeiro</v>
          </cell>
          <cell r="C23">
            <v>105018</v>
          </cell>
          <cell r="D23">
            <v>24897</v>
          </cell>
          <cell r="E23">
            <v>28315</v>
          </cell>
          <cell r="F23">
            <v>53212</v>
          </cell>
          <cell r="G23">
            <v>21868</v>
          </cell>
          <cell r="H23">
            <v>75080</v>
          </cell>
          <cell r="I23">
            <v>24623</v>
          </cell>
          <cell r="J23">
            <v>46491</v>
          </cell>
          <cell r="K23">
            <v>99703</v>
          </cell>
          <cell r="L23">
            <v>28383</v>
          </cell>
          <cell r="M23">
            <v>28130</v>
          </cell>
          <cell r="N23">
            <v>56513</v>
          </cell>
          <cell r="O23">
            <v>11236</v>
          </cell>
          <cell r="P23">
            <v>67749</v>
          </cell>
          <cell r="Q23">
            <v>16489</v>
          </cell>
          <cell r="R23">
            <v>27725</v>
          </cell>
          <cell r="S23">
            <v>84238</v>
          </cell>
          <cell r="T23">
            <v>34995</v>
          </cell>
          <cell r="U23">
            <v>34840</v>
          </cell>
          <cell r="V23">
            <v>69835</v>
          </cell>
          <cell r="W23">
            <v>34219</v>
          </cell>
          <cell r="X23">
            <v>104054</v>
          </cell>
          <cell r="Y23">
            <v>31570</v>
          </cell>
          <cell r="Z23">
            <v>65789</v>
          </cell>
          <cell r="AA23">
            <v>135624</v>
          </cell>
          <cell r="AB23">
            <v>23150</v>
          </cell>
          <cell r="AC23">
            <v>31096</v>
          </cell>
          <cell r="AD23">
            <v>54246</v>
          </cell>
          <cell r="AE23">
            <v>31811</v>
          </cell>
          <cell r="AF23">
            <v>86057</v>
          </cell>
          <cell r="AG23">
            <v>36412</v>
          </cell>
          <cell r="AH23">
            <v>68223</v>
          </cell>
          <cell r="AI23">
            <v>122469</v>
          </cell>
          <cell r="AJ23">
            <v>35421</v>
          </cell>
          <cell r="AK23">
            <v>36099</v>
          </cell>
          <cell r="AL23">
            <v>71520</v>
          </cell>
          <cell r="AM23">
            <v>41810</v>
          </cell>
          <cell r="AN23">
            <v>113330</v>
          </cell>
          <cell r="AO23">
            <v>39673</v>
          </cell>
          <cell r="AP23">
            <v>81483</v>
          </cell>
          <cell r="AQ23">
            <v>153003</v>
          </cell>
          <cell r="AR23">
            <v>39558</v>
          </cell>
          <cell r="AS23">
            <v>36715</v>
          </cell>
          <cell r="AT23">
            <v>76273</v>
          </cell>
          <cell r="AU23">
            <v>28134</v>
          </cell>
          <cell r="AV23">
            <v>104407</v>
          </cell>
          <cell r="AW23">
            <v>28070</v>
          </cell>
          <cell r="AX23">
            <v>56204</v>
          </cell>
          <cell r="AY23">
            <v>132477</v>
          </cell>
          <cell r="AZ23">
            <v>27244</v>
          </cell>
          <cell r="BA23">
            <v>19055</v>
          </cell>
          <cell r="BB23">
            <v>46299</v>
          </cell>
        </row>
        <row r="24">
          <cell r="B24" t="str">
            <v>Lucro antes da tributação</v>
          </cell>
          <cell r="C24">
            <v>294204</v>
          </cell>
          <cell r="D24">
            <v>54245</v>
          </cell>
          <cell r="E24">
            <v>36443</v>
          </cell>
          <cell r="F24">
            <v>90688</v>
          </cell>
          <cell r="G24">
            <v>82372</v>
          </cell>
          <cell r="H24">
            <v>173060</v>
          </cell>
          <cell r="I24">
            <v>107458</v>
          </cell>
          <cell r="J24">
            <v>189830</v>
          </cell>
          <cell r="K24">
            <v>280518</v>
          </cell>
          <cell r="L24">
            <v>46016</v>
          </cell>
          <cell r="M24">
            <v>43433</v>
          </cell>
          <cell r="N24">
            <v>89449</v>
          </cell>
          <cell r="O24">
            <v>76035</v>
          </cell>
          <cell r="P24">
            <v>165484</v>
          </cell>
          <cell r="Q24">
            <v>84631</v>
          </cell>
          <cell r="R24">
            <v>160666</v>
          </cell>
          <cell r="S24">
            <v>250115</v>
          </cell>
          <cell r="T24">
            <v>71438</v>
          </cell>
          <cell r="U24">
            <v>60228</v>
          </cell>
          <cell r="V24">
            <v>131666</v>
          </cell>
          <cell r="W24">
            <v>69492</v>
          </cell>
          <cell r="X24">
            <v>201158</v>
          </cell>
          <cell r="Y24">
            <v>86650</v>
          </cell>
          <cell r="Z24">
            <v>156142</v>
          </cell>
          <cell r="AA24">
            <v>287808</v>
          </cell>
          <cell r="AB24">
            <v>49327</v>
          </cell>
          <cell r="AC24">
            <v>39531</v>
          </cell>
          <cell r="AD24">
            <v>88858</v>
          </cell>
          <cell r="AE24">
            <v>108748</v>
          </cell>
          <cell r="AF24">
            <v>197606</v>
          </cell>
          <cell r="AG24">
            <v>133276</v>
          </cell>
          <cell r="AH24">
            <v>242024</v>
          </cell>
          <cell r="AI24">
            <v>330882</v>
          </cell>
          <cell r="AJ24">
            <v>71875</v>
          </cell>
          <cell r="AK24">
            <v>41261</v>
          </cell>
          <cell r="AL24">
            <v>113136</v>
          </cell>
          <cell r="AM24">
            <v>95621</v>
          </cell>
          <cell r="AN24">
            <v>208757</v>
          </cell>
          <cell r="AO24">
            <v>131539</v>
          </cell>
          <cell r="AP24">
            <v>227160</v>
          </cell>
          <cell r="AQ24">
            <v>340296</v>
          </cell>
          <cell r="AR24">
            <v>95068</v>
          </cell>
          <cell r="AS24">
            <v>68954</v>
          </cell>
          <cell r="AT24">
            <v>164022</v>
          </cell>
          <cell r="AU24">
            <v>135385</v>
          </cell>
          <cell r="AV24">
            <v>299407</v>
          </cell>
          <cell r="AW24">
            <v>195883</v>
          </cell>
          <cell r="AX24">
            <v>331268</v>
          </cell>
          <cell r="AY24">
            <v>495290</v>
          </cell>
          <cell r="AZ24">
            <v>116955</v>
          </cell>
          <cell r="BA24">
            <v>74587</v>
          </cell>
          <cell r="BB24">
            <v>191542</v>
          </cell>
        </row>
        <row r="25">
          <cell r="B25" t="str">
            <v>Imposto de renda e Contribuição Social:</v>
          </cell>
        </row>
        <row r="26">
          <cell r="B26" t="str">
            <v>Corrente</v>
          </cell>
          <cell r="C26">
            <v>-41183</v>
          </cell>
          <cell r="D26">
            <v>-3072</v>
          </cell>
          <cell r="E26">
            <v>-4366</v>
          </cell>
          <cell r="F26">
            <v>-7438</v>
          </cell>
          <cell r="G26">
            <v>-8192</v>
          </cell>
          <cell r="H26">
            <v>-15630</v>
          </cell>
          <cell r="I26">
            <v>-7092</v>
          </cell>
          <cell r="J26">
            <v>-15284</v>
          </cell>
          <cell r="K26">
            <v>-22722</v>
          </cell>
          <cell r="L26">
            <v>-1201</v>
          </cell>
          <cell r="M26">
            <v>-1924</v>
          </cell>
          <cell r="N26">
            <v>-3125</v>
          </cell>
          <cell r="O26">
            <v>-9806</v>
          </cell>
          <cell r="P26">
            <v>-12931</v>
          </cell>
          <cell r="Q26">
            <v>-2123</v>
          </cell>
          <cell r="R26">
            <v>-11929</v>
          </cell>
          <cell r="S26">
            <v>-15054</v>
          </cell>
          <cell r="T26">
            <v>-7848</v>
          </cell>
          <cell r="U26">
            <v>-3865</v>
          </cell>
          <cell r="V26">
            <v>-11713</v>
          </cell>
          <cell r="W26">
            <v>-7993</v>
          </cell>
          <cell r="X26">
            <v>-19706</v>
          </cell>
          <cell r="Y26">
            <v>408</v>
          </cell>
          <cell r="Z26">
            <v>-7585</v>
          </cell>
          <cell r="AA26">
            <v>-19298</v>
          </cell>
          <cell r="AB26">
            <v>-1635</v>
          </cell>
          <cell r="AC26">
            <v>-917</v>
          </cell>
          <cell r="AD26">
            <v>-2552</v>
          </cell>
          <cell r="AE26">
            <v>-9706</v>
          </cell>
          <cell r="AF26">
            <v>-12258</v>
          </cell>
          <cell r="AG26">
            <v>-4892</v>
          </cell>
          <cell r="AH26">
            <v>-14598</v>
          </cell>
          <cell r="AI26">
            <v>-17150</v>
          </cell>
          <cell r="AJ26">
            <v>-8363</v>
          </cell>
          <cell r="AK26">
            <v>-3236</v>
          </cell>
          <cell r="AL26">
            <v>-11599</v>
          </cell>
          <cell r="AM26">
            <v>-19616</v>
          </cell>
          <cell r="AN26">
            <v>-31215</v>
          </cell>
          <cell r="AO26">
            <v>-13648</v>
          </cell>
          <cell r="AP26">
            <v>-33264</v>
          </cell>
          <cell r="AQ26">
            <v>-44863</v>
          </cell>
          <cell r="AR26">
            <v>-9496</v>
          </cell>
          <cell r="AS26">
            <v>-7147</v>
          </cell>
          <cell r="AT26">
            <v>-16643</v>
          </cell>
          <cell r="AU26">
            <v>-21213</v>
          </cell>
          <cell r="AV26">
            <v>-37856</v>
          </cell>
          <cell r="AW26">
            <v>-29922</v>
          </cell>
          <cell r="AX26">
            <v>-51135</v>
          </cell>
          <cell r="AY26">
            <v>-67778</v>
          </cell>
          <cell r="AZ26">
            <v>-11484</v>
          </cell>
          <cell r="BA26">
            <v>-3810</v>
          </cell>
          <cell r="BB26">
            <v>-15294</v>
          </cell>
        </row>
        <row r="27">
          <cell r="B27" t="str">
            <v>Diferido</v>
          </cell>
          <cell r="C27">
            <v>4360</v>
          </cell>
          <cell r="D27">
            <v>-2897</v>
          </cell>
          <cell r="E27">
            <v>510</v>
          </cell>
          <cell r="F27">
            <v>-2387</v>
          </cell>
          <cell r="G27">
            <v>5594</v>
          </cell>
          <cell r="H27">
            <v>3207</v>
          </cell>
          <cell r="I27">
            <v>-378</v>
          </cell>
          <cell r="J27">
            <v>5216</v>
          </cell>
          <cell r="K27">
            <v>2829</v>
          </cell>
          <cell r="L27">
            <v>-3881</v>
          </cell>
          <cell r="M27">
            <v>875</v>
          </cell>
          <cell r="N27">
            <v>-3006</v>
          </cell>
          <cell r="O27">
            <v>7116</v>
          </cell>
          <cell r="P27">
            <v>4110</v>
          </cell>
          <cell r="Q27">
            <v>245</v>
          </cell>
          <cell r="R27">
            <v>7361</v>
          </cell>
          <cell r="S27">
            <v>4355</v>
          </cell>
          <cell r="T27">
            <v>550</v>
          </cell>
          <cell r="U27">
            <v>910</v>
          </cell>
          <cell r="V27">
            <v>1460</v>
          </cell>
          <cell r="W27">
            <v>4064</v>
          </cell>
          <cell r="X27">
            <v>5524</v>
          </cell>
          <cell r="Y27">
            <v>-1933</v>
          </cell>
          <cell r="Z27">
            <v>2131</v>
          </cell>
          <cell r="AA27">
            <v>3591</v>
          </cell>
          <cell r="AB27">
            <v>-824</v>
          </cell>
          <cell r="AC27">
            <v>-614</v>
          </cell>
          <cell r="AD27">
            <v>-1438</v>
          </cell>
          <cell r="AE27">
            <v>5802</v>
          </cell>
          <cell r="AF27">
            <v>4364</v>
          </cell>
          <cell r="AG27">
            <v>-5629</v>
          </cell>
          <cell r="AH27">
            <v>173</v>
          </cell>
          <cell r="AI27">
            <v>-1265</v>
          </cell>
          <cell r="AJ27">
            <v>-29</v>
          </cell>
          <cell r="AK27">
            <v>-1256</v>
          </cell>
          <cell r="AL27">
            <v>-1285</v>
          </cell>
          <cell r="AM27">
            <v>7647</v>
          </cell>
          <cell r="AN27">
            <v>6362</v>
          </cell>
          <cell r="AO27">
            <v>3656</v>
          </cell>
          <cell r="AP27">
            <v>11303</v>
          </cell>
          <cell r="AQ27">
            <v>10018</v>
          </cell>
          <cell r="AR27">
            <v>-3444</v>
          </cell>
          <cell r="AS27">
            <v>-2179</v>
          </cell>
          <cell r="AT27">
            <v>-5623</v>
          </cell>
          <cell r="AU27">
            <v>5182</v>
          </cell>
          <cell r="AV27">
            <v>-441</v>
          </cell>
          <cell r="AW27">
            <v>2820</v>
          </cell>
          <cell r="AX27">
            <v>8002</v>
          </cell>
          <cell r="AY27">
            <v>2379</v>
          </cell>
          <cell r="AZ27">
            <v>-3228</v>
          </cell>
          <cell r="BA27">
            <v>-4775</v>
          </cell>
          <cell r="BB27">
            <v>-8003</v>
          </cell>
        </row>
        <row r="28">
          <cell r="B28" t="str">
            <v>Participação de acionistas não controladores</v>
          </cell>
          <cell r="C28">
            <v>-38</v>
          </cell>
          <cell r="D28">
            <v>37</v>
          </cell>
          <cell r="E28">
            <v>24</v>
          </cell>
          <cell r="F28">
            <v>61</v>
          </cell>
          <cell r="G28">
            <v>-98</v>
          </cell>
          <cell r="H28">
            <v>-37</v>
          </cell>
          <cell r="I28">
            <v>-80</v>
          </cell>
          <cell r="J28">
            <v>-178</v>
          </cell>
          <cell r="K28">
            <v>-117</v>
          </cell>
          <cell r="L28">
            <v>38</v>
          </cell>
          <cell r="M28">
            <v>24</v>
          </cell>
          <cell r="N28">
            <v>62</v>
          </cell>
          <cell r="O28">
            <v>-55</v>
          </cell>
          <cell r="P28">
            <v>7</v>
          </cell>
          <cell r="Q28">
            <v>-56</v>
          </cell>
          <cell r="R28">
            <v>-111</v>
          </cell>
          <cell r="S28">
            <v>-49</v>
          </cell>
          <cell r="T28">
            <v>116</v>
          </cell>
          <cell r="U28">
            <v>43</v>
          </cell>
          <cell r="V28">
            <v>159</v>
          </cell>
          <cell r="W28">
            <v>44</v>
          </cell>
          <cell r="X28">
            <v>203</v>
          </cell>
          <cell r="Y28">
            <v>-93</v>
          </cell>
          <cell r="Z28">
            <v>-49</v>
          </cell>
          <cell r="AA28">
            <v>110</v>
          </cell>
          <cell r="AB28">
            <v>30</v>
          </cell>
          <cell r="AC28">
            <v>26</v>
          </cell>
          <cell r="AD28">
            <v>56</v>
          </cell>
          <cell r="AE28">
            <v>-39</v>
          </cell>
          <cell r="AF28">
            <v>17</v>
          </cell>
          <cell r="AG28">
            <v>-85</v>
          </cell>
          <cell r="AH28">
            <v>-124</v>
          </cell>
          <cell r="AI28">
            <v>-68</v>
          </cell>
          <cell r="AJ28">
            <v>52</v>
          </cell>
          <cell r="AK28">
            <v>86</v>
          </cell>
          <cell r="AL28">
            <v>138</v>
          </cell>
          <cell r="AM28">
            <v>-148</v>
          </cell>
          <cell r="AN28">
            <v>-10</v>
          </cell>
          <cell r="AO28">
            <v>5</v>
          </cell>
          <cell r="AP28">
            <v>-143</v>
          </cell>
          <cell r="AQ28">
            <v>-5</v>
          </cell>
          <cell r="AR28">
            <v>-74</v>
          </cell>
          <cell r="AS28">
            <v>-133</v>
          </cell>
          <cell r="AT28">
            <v>-207</v>
          </cell>
          <cell r="AU28">
            <v>69</v>
          </cell>
          <cell r="AV28">
            <v>-138</v>
          </cell>
          <cell r="AW28">
            <v>-750</v>
          </cell>
          <cell r="AX28">
            <v>-681</v>
          </cell>
          <cell r="AY28">
            <v>-888</v>
          </cell>
          <cell r="AZ28">
            <v>105</v>
          </cell>
          <cell r="BA28">
            <v>182</v>
          </cell>
          <cell r="BB28">
            <v>287</v>
          </cell>
        </row>
        <row r="29">
          <cell r="B29" t="str">
            <v>Lucro líquido do período / exercício</v>
          </cell>
          <cell r="C29">
            <v>257343</v>
          </cell>
          <cell r="D29">
            <v>48313</v>
          </cell>
          <cell r="E29">
            <v>32611</v>
          </cell>
          <cell r="F29">
            <v>80924</v>
          </cell>
          <cell r="G29">
            <v>79676</v>
          </cell>
          <cell r="H29">
            <v>160600</v>
          </cell>
          <cell r="I29">
            <v>99908</v>
          </cell>
          <cell r="J29">
            <v>179584</v>
          </cell>
          <cell r="K29">
            <v>260508</v>
          </cell>
          <cell r="L29">
            <v>40972</v>
          </cell>
          <cell r="M29">
            <v>42408</v>
          </cell>
          <cell r="N29">
            <v>83380</v>
          </cell>
          <cell r="O29">
            <v>73290</v>
          </cell>
          <cell r="P29">
            <v>156670</v>
          </cell>
          <cell r="Q29">
            <v>82697</v>
          </cell>
          <cell r="R29">
            <v>155987</v>
          </cell>
          <cell r="S29">
            <v>239367</v>
          </cell>
          <cell r="T29">
            <v>64256</v>
          </cell>
          <cell r="U29">
            <v>57316</v>
          </cell>
          <cell r="V29">
            <v>121572</v>
          </cell>
          <cell r="W29">
            <v>65607</v>
          </cell>
          <cell r="X29">
            <v>187179</v>
          </cell>
          <cell r="Y29">
            <v>85032</v>
          </cell>
          <cell r="Z29">
            <v>150639</v>
          </cell>
          <cell r="AA29">
            <v>272211</v>
          </cell>
          <cell r="AB29">
            <v>46898</v>
          </cell>
          <cell r="AC29">
            <v>38026</v>
          </cell>
          <cell r="AD29">
            <v>84924</v>
          </cell>
          <cell r="AE29">
            <v>104805</v>
          </cell>
          <cell r="AF29">
            <v>189729</v>
          </cell>
          <cell r="AG29">
            <v>122670</v>
          </cell>
          <cell r="AH29">
            <v>227475</v>
          </cell>
          <cell r="AI29">
            <v>312399</v>
          </cell>
          <cell r="AJ29">
            <v>63535</v>
          </cell>
          <cell r="AK29">
            <v>36855</v>
          </cell>
          <cell r="AL29">
            <v>100390</v>
          </cell>
          <cell r="AM29">
            <v>83504</v>
          </cell>
          <cell r="AN29">
            <v>183894</v>
          </cell>
          <cell r="AO29">
            <v>121552</v>
          </cell>
          <cell r="AP29">
            <v>205056</v>
          </cell>
          <cell r="AQ29">
            <v>305446</v>
          </cell>
          <cell r="AR29">
            <v>82054</v>
          </cell>
          <cell r="AS29">
            <v>59495</v>
          </cell>
          <cell r="AT29">
            <v>141549</v>
          </cell>
          <cell r="AU29">
            <v>119423</v>
          </cell>
          <cell r="AV29">
            <v>260972</v>
          </cell>
          <cell r="AW29">
            <v>168031</v>
          </cell>
          <cell r="AX29">
            <v>287454</v>
          </cell>
          <cell r="AY29">
            <v>429003</v>
          </cell>
          <cell r="AZ29">
            <v>102348</v>
          </cell>
          <cell r="BA29">
            <v>66184</v>
          </cell>
          <cell r="BB29">
            <v>168532</v>
          </cell>
        </row>
        <row r="31">
          <cell r="B31" t="str">
            <v>Participação na receita bruta de vendas</v>
          </cell>
          <cell r="C31" t="str">
            <v>2006</v>
          </cell>
          <cell r="D31" t="str">
            <v>1T07</v>
          </cell>
          <cell r="E31" t="str">
            <v>2T07</v>
          </cell>
          <cell r="F31" t="str">
            <v>1S07</v>
          </cell>
          <cell r="G31" t="str">
            <v>3T07</v>
          </cell>
          <cell r="H31" t="str">
            <v>9M07</v>
          </cell>
          <cell r="I31" t="str">
            <v>4T07</v>
          </cell>
          <cell r="J31" t="str">
            <v>2S07</v>
          </cell>
          <cell r="K31" t="str">
            <v>2007</v>
          </cell>
          <cell r="L31" t="str">
            <v>1T08</v>
          </cell>
          <cell r="M31" t="str">
            <v>2T08</v>
          </cell>
          <cell r="N31" t="str">
            <v>1S08</v>
          </cell>
          <cell r="O31" t="str">
            <v>3T08</v>
          </cell>
          <cell r="P31" t="str">
            <v>9M08</v>
          </cell>
          <cell r="Q31" t="str">
            <v>4T08</v>
          </cell>
          <cell r="R31" t="str">
            <v>2S08</v>
          </cell>
          <cell r="S31" t="str">
            <v>2008</v>
          </cell>
          <cell r="T31" t="str">
            <v>1T09</v>
          </cell>
          <cell r="U31" t="str">
            <v>2T09</v>
          </cell>
          <cell r="V31" t="str">
            <v>1S09</v>
          </cell>
          <cell r="W31" t="str">
            <v>3T09</v>
          </cell>
          <cell r="X31" t="str">
            <v>9M09</v>
          </cell>
          <cell r="Y31" t="str">
            <v>4T09</v>
          </cell>
          <cell r="Z31" t="str">
            <v>2S09</v>
          </cell>
          <cell r="AA31" t="str">
            <v>2009</v>
          </cell>
          <cell r="AB31" t="str">
            <v>1T10</v>
          </cell>
          <cell r="AC31" t="str">
            <v>2T10</v>
          </cell>
          <cell r="AD31" t="str">
            <v>1S10</v>
          </cell>
          <cell r="AE31" t="str">
            <v>3T10</v>
          </cell>
          <cell r="AF31" t="str">
            <v>9M10</v>
          </cell>
          <cell r="AG31" t="str">
            <v>4T10</v>
          </cell>
          <cell r="AH31" t="str">
            <v>2S10</v>
          </cell>
          <cell r="AI31" t="str">
            <v>2010</v>
          </cell>
          <cell r="AJ31" t="str">
            <v>1T11</v>
          </cell>
          <cell r="AK31" t="str">
            <v>2T11</v>
          </cell>
          <cell r="AL31" t="str">
            <v>1S11</v>
          </cell>
          <cell r="AM31" t="str">
            <v>3T11</v>
          </cell>
          <cell r="AN31" t="str">
            <v>9M11</v>
          </cell>
          <cell r="AO31" t="str">
            <v>4T11</v>
          </cell>
          <cell r="AP31" t="str">
            <v>2S11</v>
          </cell>
          <cell r="AQ31" t="str">
            <v>2011</v>
          </cell>
          <cell r="AR31" t="str">
            <v>1T12</v>
          </cell>
          <cell r="AS31" t="str">
            <v>2T12</v>
          </cell>
          <cell r="AT31" t="str">
            <v>1S12</v>
          </cell>
          <cell r="AU31" t="str">
            <v>3T12</v>
          </cell>
          <cell r="AV31" t="str">
            <v>9M12</v>
          </cell>
          <cell r="AW31" t="str">
            <v>4T12</v>
          </cell>
          <cell r="AX31" t="str">
            <v>2S12</v>
          </cell>
          <cell r="AY31" t="str">
            <v>2012</v>
          </cell>
          <cell r="AZ31" t="str">
            <v>1T13</v>
          </cell>
          <cell r="BA31" t="str">
            <v>2T13</v>
          </cell>
          <cell r="BB31" t="str">
            <v>1S13</v>
          </cell>
        </row>
        <row r="32">
          <cell r="B32" t="str">
            <v>Mercado interno</v>
          </cell>
          <cell r="C32">
            <v>0.851</v>
          </cell>
          <cell r="D32">
            <v>0.749</v>
          </cell>
          <cell r="E32">
            <v>0.842</v>
          </cell>
          <cell r="F32">
            <v>0.789</v>
          </cell>
          <cell r="G32">
            <v>0.877</v>
          </cell>
          <cell r="H32">
            <v>0.826</v>
          </cell>
          <cell r="I32">
            <v>0.854</v>
          </cell>
          <cell r="J32">
            <v>0.864</v>
          </cell>
          <cell r="K32">
            <v>0.835</v>
          </cell>
          <cell r="L32">
            <v>0.702</v>
          </cell>
          <cell r="M32">
            <v>0.853</v>
          </cell>
          <cell r="N32">
            <v>0.772</v>
          </cell>
          <cell r="O32">
            <v>0.852</v>
          </cell>
          <cell r="P32">
            <v>0.806</v>
          </cell>
          <cell r="Q32">
            <v>0.706</v>
          </cell>
          <cell r="R32">
            <v>0.776</v>
          </cell>
          <cell r="S32">
            <v>0.774</v>
          </cell>
          <cell r="T32">
            <v>0.644</v>
          </cell>
          <cell r="U32">
            <v>0.84</v>
          </cell>
          <cell r="V32">
            <v>0.742</v>
          </cell>
          <cell r="W32">
            <v>0.887</v>
          </cell>
          <cell r="X32">
            <v>0.799</v>
          </cell>
          <cell r="Y32">
            <v>0.817</v>
          </cell>
          <cell r="Z32">
            <v>0.848</v>
          </cell>
          <cell r="AA32">
            <v>0.805</v>
          </cell>
          <cell r="AB32">
            <v>0.723</v>
          </cell>
          <cell r="AC32">
            <v>0.815</v>
          </cell>
          <cell r="AD32">
            <v>0.765</v>
          </cell>
          <cell r="AE32">
            <v>0.872</v>
          </cell>
          <cell r="AF32">
            <v>0.807</v>
          </cell>
          <cell r="AG32">
            <v>0.792</v>
          </cell>
          <cell r="AH32">
            <v>0.83</v>
          </cell>
          <cell r="AI32">
            <v>0.802</v>
          </cell>
          <cell r="AJ32">
            <v>0.751</v>
          </cell>
          <cell r="AK32">
            <v>0.826</v>
          </cell>
          <cell r="AL32">
            <v>0.784</v>
          </cell>
          <cell r="AM32">
            <v>0.857</v>
          </cell>
          <cell r="AN32">
            <v>0.814</v>
          </cell>
          <cell r="AO32">
            <v>0.792</v>
          </cell>
          <cell r="AP32">
            <v>0.821</v>
          </cell>
          <cell r="AQ32">
            <v>0.807</v>
          </cell>
          <cell r="AR32">
            <v>0.763</v>
          </cell>
          <cell r="AS32">
            <v>0.783</v>
          </cell>
          <cell r="AT32">
            <v>0.772</v>
          </cell>
          <cell r="AU32">
            <v>0.862</v>
          </cell>
          <cell r="AV32">
            <v>0.808</v>
          </cell>
          <cell r="AW32">
            <v>0.767</v>
          </cell>
          <cell r="AX32">
            <v>0.808</v>
          </cell>
          <cell r="AY32">
            <v>0.794</v>
          </cell>
          <cell r="AZ32">
            <v>0.787</v>
          </cell>
          <cell r="BA32">
            <v>0.801</v>
          </cell>
          <cell r="BB32">
            <v>0.794</v>
          </cell>
        </row>
        <row r="33">
          <cell r="B33" t="str">
            <v>Exportação</v>
          </cell>
          <cell r="C33">
            <v>0.149</v>
          </cell>
          <cell r="D33">
            <v>0.251</v>
          </cell>
          <cell r="E33">
            <v>0.158</v>
          </cell>
          <cell r="F33">
            <v>0.211</v>
          </cell>
          <cell r="G33">
            <v>0.123</v>
          </cell>
          <cell r="H33">
            <v>0.174</v>
          </cell>
          <cell r="I33">
            <v>0.146</v>
          </cell>
          <cell r="J33">
            <v>0.136</v>
          </cell>
          <cell r="K33">
            <v>0.165</v>
          </cell>
          <cell r="L33">
            <v>0.298</v>
          </cell>
          <cell r="M33">
            <v>0.147</v>
          </cell>
          <cell r="N33">
            <v>0.228</v>
          </cell>
          <cell r="O33">
            <v>0.148</v>
          </cell>
          <cell r="P33">
            <v>0.194</v>
          </cell>
          <cell r="Q33">
            <v>0.294</v>
          </cell>
          <cell r="R33">
            <v>0.224</v>
          </cell>
          <cell r="S33">
            <v>0.226</v>
          </cell>
          <cell r="T33">
            <v>0.356</v>
          </cell>
          <cell r="U33">
            <v>0.16</v>
          </cell>
          <cell r="V33">
            <v>0.258</v>
          </cell>
          <cell r="W33">
            <v>0.113</v>
          </cell>
          <cell r="X33">
            <v>0.201</v>
          </cell>
          <cell r="Y33">
            <v>0.183</v>
          </cell>
          <cell r="Z33">
            <v>0.152</v>
          </cell>
          <cell r="AA33">
            <v>0.195</v>
          </cell>
          <cell r="AB33">
            <v>0.277</v>
          </cell>
          <cell r="AC33">
            <v>0.185</v>
          </cell>
          <cell r="AD33">
            <v>0.235</v>
          </cell>
          <cell r="AE33">
            <v>0.128</v>
          </cell>
          <cell r="AF33">
            <v>0.193</v>
          </cell>
          <cell r="AG33">
            <v>0.208</v>
          </cell>
          <cell r="AH33">
            <v>0.17</v>
          </cell>
          <cell r="AI33">
            <v>0.198</v>
          </cell>
          <cell r="AJ33">
            <v>0.249</v>
          </cell>
          <cell r="AK33">
            <v>0.174</v>
          </cell>
          <cell r="AL33">
            <v>0.216</v>
          </cell>
          <cell r="AM33">
            <v>0.143</v>
          </cell>
          <cell r="AN33">
            <v>0.186</v>
          </cell>
          <cell r="AO33">
            <v>0.208</v>
          </cell>
          <cell r="AP33">
            <v>0.179</v>
          </cell>
          <cell r="AQ33">
            <v>0.193</v>
          </cell>
          <cell r="AR33">
            <v>0.237</v>
          </cell>
          <cell r="AS33">
            <v>0.217</v>
          </cell>
          <cell r="AT33">
            <v>0.228</v>
          </cell>
          <cell r="AU33">
            <v>0.138</v>
          </cell>
          <cell r="AV33">
            <v>0.192</v>
          </cell>
          <cell r="AW33">
            <v>0.233</v>
          </cell>
          <cell r="AX33">
            <v>0.192</v>
          </cell>
          <cell r="AY33">
            <v>0.206</v>
          </cell>
          <cell r="AZ33">
            <v>0.213</v>
          </cell>
          <cell r="BA33">
            <v>0.199</v>
          </cell>
          <cell r="BB33">
            <v>0.206</v>
          </cell>
        </row>
        <row r="34">
          <cell r="B34" t="str">
            <v>Total</v>
          </cell>
          <cell r="C34">
            <v>1</v>
          </cell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1</v>
          </cell>
          <cell r="AB34">
            <v>1</v>
          </cell>
          <cell r="AC34">
            <v>1</v>
          </cell>
          <cell r="AD34">
            <v>1</v>
          </cell>
          <cell r="AE34">
            <v>1</v>
          </cell>
          <cell r="AF34">
            <v>1</v>
          </cell>
          <cell r="AG34">
            <v>1</v>
          </cell>
          <cell r="AH34">
            <v>1</v>
          </cell>
          <cell r="AI34">
            <v>1</v>
          </cell>
          <cell r="AJ34">
            <v>1</v>
          </cell>
          <cell r="AK34">
            <v>1</v>
          </cell>
          <cell r="AL34">
            <v>1</v>
          </cell>
          <cell r="AM34">
            <v>1</v>
          </cell>
          <cell r="AN34">
            <v>1</v>
          </cell>
          <cell r="AO34">
            <v>1</v>
          </cell>
          <cell r="AP34">
            <v>1</v>
          </cell>
          <cell r="AQ34">
            <v>1</v>
          </cell>
          <cell r="AR34">
            <v>1</v>
          </cell>
          <cell r="AS34">
            <v>1</v>
          </cell>
          <cell r="AT34">
            <v>1</v>
          </cell>
          <cell r="AU34">
            <v>1</v>
          </cell>
          <cell r="AV34">
            <v>1</v>
          </cell>
          <cell r="AW34">
            <v>1</v>
          </cell>
          <cell r="AX34">
            <v>1</v>
          </cell>
          <cell r="AY34">
            <v>1</v>
          </cell>
          <cell r="AZ34">
            <v>1</v>
          </cell>
          <cell r="BA34">
            <v>1</v>
          </cell>
          <cell r="BB34">
            <v>1</v>
          </cell>
        </row>
        <row r="36">
          <cell r="B36" t="str">
            <v>Exportação</v>
          </cell>
          <cell r="C36" t="str">
            <v>2006</v>
          </cell>
          <cell r="D36" t="str">
            <v>1T07</v>
          </cell>
          <cell r="E36" t="str">
            <v>2T07</v>
          </cell>
          <cell r="F36" t="str">
            <v>1S07</v>
          </cell>
          <cell r="G36" t="str">
            <v>3T07</v>
          </cell>
          <cell r="H36" t="str">
            <v>9M07</v>
          </cell>
          <cell r="I36" t="str">
            <v>4T07</v>
          </cell>
          <cell r="J36" t="str">
            <v>2S07</v>
          </cell>
          <cell r="K36" t="str">
            <v>2007</v>
          </cell>
          <cell r="L36" t="str">
            <v>1T08</v>
          </cell>
          <cell r="M36" t="str">
            <v>2T08</v>
          </cell>
          <cell r="N36" t="str">
            <v>1S08</v>
          </cell>
          <cell r="O36" t="str">
            <v>3T08</v>
          </cell>
          <cell r="P36" t="str">
            <v>9M08</v>
          </cell>
          <cell r="Q36" t="str">
            <v>4T08</v>
          </cell>
          <cell r="R36" t="str">
            <v>2S08</v>
          </cell>
          <cell r="S36" t="str">
            <v>2008</v>
          </cell>
          <cell r="T36" t="str">
            <v>1T09</v>
          </cell>
          <cell r="U36" t="str">
            <v>2T09</v>
          </cell>
          <cell r="V36" t="str">
            <v>1S09</v>
          </cell>
          <cell r="W36" t="str">
            <v>3T09</v>
          </cell>
          <cell r="X36" t="str">
            <v>9M09</v>
          </cell>
          <cell r="Y36" t="str">
            <v>4T09</v>
          </cell>
          <cell r="Z36" t="str">
            <v>2S09</v>
          </cell>
          <cell r="AA36" t="str">
            <v>2009</v>
          </cell>
          <cell r="AB36" t="str">
            <v>1T10</v>
          </cell>
          <cell r="AC36" t="str">
            <v>2T10</v>
          </cell>
          <cell r="AD36" t="str">
            <v>1S10</v>
          </cell>
          <cell r="AE36" t="str">
            <v>3T10</v>
          </cell>
          <cell r="AF36" t="str">
            <v>9M10</v>
          </cell>
          <cell r="AG36" t="str">
            <v>4T10</v>
          </cell>
          <cell r="AH36" t="str">
            <v>2S10</v>
          </cell>
          <cell r="AI36" t="str">
            <v>2010</v>
          </cell>
          <cell r="AJ36" t="str">
            <v>1T11</v>
          </cell>
          <cell r="AK36" t="str">
            <v>2T11</v>
          </cell>
          <cell r="AL36" t="str">
            <v>1S11</v>
          </cell>
          <cell r="AM36" t="str">
            <v>3T11</v>
          </cell>
          <cell r="AN36" t="str">
            <v>9M11</v>
          </cell>
          <cell r="AO36" t="str">
            <v>4T11</v>
          </cell>
          <cell r="AP36" t="str">
            <v>2S11</v>
          </cell>
          <cell r="AQ36" t="str">
            <v>2011</v>
          </cell>
          <cell r="AR36" t="str">
            <v>1T12</v>
          </cell>
          <cell r="AS36" t="str">
            <v>2T12</v>
          </cell>
          <cell r="AT36" t="str">
            <v>1S12</v>
          </cell>
          <cell r="AU36" t="str">
            <v>3T12</v>
          </cell>
          <cell r="AV36" t="str">
            <v>9M12</v>
          </cell>
          <cell r="AW36" t="str">
            <v>4T12</v>
          </cell>
          <cell r="AX36" t="str">
            <v>2S12</v>
          </cell>
          <cell r="AY36" t="str">
            <v>2012</v>
          </cell>
          <cell r="AZ36" t="str">
            <v>1T13</v>
          </cell>
          <cell r="BA36" t="str">
            <v>2T13</v>
          </cell>
          <cell r="BB36" t="str">
            <v>1S13</v>
          </cell>
        </row>
        <row r="37">
          <cell r="B37" t="str">
            <v>Exportação em US$</v>
          </cell>
          <cell r="C37">
            <v>94035</v>
          </cell>
          <cell r="D37">
            <v>38961</v>
          </cell>
          <cell r="E37">
            <v>20011</v>
          </cell>
          <cell r="F37">
            <v>59555</v>
          </cell>
          <cell r="G37">
            <v>26641</v>
          </cell>
          <cell r="H37">
            <v>86331</v>
          </cell>
          <cell r="I37">
            <v>42832</v>
          </cell>
          <cell r="J37">
            <v>68902</v>
          </cell>
          <cell r="K37">
            <v>127992</v>
          </cell>
          <cell r="L37">
            <v>56848</v>
          </cell>
          <cell r="M37">
            <v>25390</v>
          </cell>
          <cell r="N37">
            <v>82984</v>
          </cell>
          <cell r="O37">
            <v>40711</v>
          </cell>
          <cell r="P37">
            <v>123703</v>
          </cell>
          <cell r="Q37">
            <v>64486</v>
          </cell>
          <cell r="R37">
            <v>108873</v>
          </cell>
          <cell r="S37">
            <v>193808</v>
          </cell>
          <cell r="T37">
            <v>57168</v>
          </cell>
          <cell r="U37">
            <v>28754</v>
          </cell>
          <cell r="V37">
            <v>87454</v>
          </cell>
          <cell r="W37">
            <v>28730</v>
          </cell>
          <cell r="X37">
            <v>117754</v>
          </cell>
          <cell r="Y37">
            <v>63064</v>
          </cell>
          <cell r="Z37">
            <v>90578</v>
          </cell>
          <cell r="AA37">
            <v>177727</v>
          </cell>
          <cell r="AB37">
            <v>70231</v>
          </cell>
          <cell r="AC37">
            <v>40447</v>
          </cell>
          <cell r="AD37">
            <v>110764</v>
          </cell>
          <cell r="AE37">
            <v>39885</v>
          </cell>
          <cell r="AF37">
            <v>150926</v>
          </cell>
          <cell r="AG37">
            <v>74217</v>
          </cell>
          <cell r="AH37">
            <v>113578</v>
          </cell>
          <cell r="AI37">
            <v>224282</v>
          </cell>
          <cell r="AJ37">
            <v>59448</v>
          </cell>
          <cell r="AK37">
            <v>33702</v>
          </cell>
          <cell r="AL37">
            <v>93715</v>
          </cell>
          <cell r="AM37">
            <v>45001</v>
          </cell>
          <cell r="AN37">
            <v>138711</v>
          </cell>
          <cell r="AO37">
            <v>72371</v>
          </cell>
          <cell r="AP37">
            <v>118670</v>
          </cell>
          <cell r="AQ37">
            <v>213033</v>
          </cell>
          <cell r="AR37">
            <v>66558</v>
          </cell>
          <cell r="AS37">
            <v>45686</v>
          </cell>
          <cell r="AT37">
            <v>111150</v>
          </cell>
          <cell r="AU37">
            <v>41548</v>
          </cell>
          <cell r="AV37">
            <v>151903</v>
          </cell>
          <cell r="AW37">
            <v>91039</v>
          </cell>
          <cell r="AX37">
            <v>132947</v>
          </cell>
          <cell r="AY37">
            <v>245090</v>
          </cell>
          <cell r="AZ37">
            <v>64289</v>
          </cell>
          <cell r="BA37">
            <v>48530</v>
          </cell>
          <cell r="BB37">
            <v>112531</v>
          </cell>
        </row>
        <row r="39">
          <cell r="B39" t="str">
            <v>CPV</v>
          </cell>
          <cell r="C39" t="str">
            <v>2006</v>
          </cell>
          <cell r="D39" t="str">
            <v>1T07</v>
          </cell>
          <cell r="E39" t="str">
            <v>2T07</v>
          </cell>
          <cell r="F39" t="str">
            <v>1S07</v>
          </cell>
          <cell r="G39" t="str">
            <v>3T07</v>
          </cell>
          <cell r="H39" t="str">
            <v>9M07</v>
          </cell>
          <cell r="I39" t="str">
            <v>4T07</v>
          </cell>
          <cell r="J39" t="str">
            <v>2S07</v>
          </cell>
          <cell r="K39" t="str">
            <v>2007</v>
          </cell>
          <cell r="L39" t="str">
            <v>1T08</v>
          </cell>
          <cell r="M39" t="str">
            <v>2T08</v>
          </cell>
          <cell r="N39" t="str">
            <v>1S08</v>
          </cell>
          <cell r="O39" t="str">
            <v>3T08</v>
          </cell>
          <cell r="P39" t="str">
            <v>9M08</v>
          </cell>
          <cell r="Q39" t="str">
            <v>4T08</v>
          </cell>
          <cell r="R39" t="str">
            <v>2S08</v>
          </cell>
          <cell r="S39" t="str">
            <v>2008</v>
          </cell>
          <cell r="T39" t="str">
            <v>1T09</v>
          </cell>
          <cell r="U39" t="str">
            <v>2T09</v>
          </cell>
          <cell r="V39" t="str">
            <v>1S09</v>
          </cell>
          <cell r="W39" t="str">
            <v>3T09</v>
          </cell>
          <cell r="X39" t="str">
            <v>9M09</v>
          </cell>
          <cell r="Y39" t="str">
            <v>4T09</v>
          </cell>
          <cell r="Z39" t="str">
            <v>2S09</v>
          </cell>
          <cell r="AA39" t="str">
            <v>2009</v>
          </cell>
          <cell r="AB39" t="str">
            <v>1T10</v>
          </cell>
          <cell r="AC39" t="str">
            <v>2T10</v>
          </cell>
          <cell r="AD39" t="str">
            <v>1S10</v>
          </cell>
          <cell r="AE39" t="str">
            <v>3T10</v>
          </cell>
          <cell r="AF39" t="str">
            <v>9M10</v>
          </cell>
          <cell r="AG39" t="str">
            <v>4T10</v>
          </cell>
          <cell r="AH39" t="str">
            <v>2S10</v>
          </cell>
          <cell r="AI39" t="str">
            <v>2010</v>
          </cell>
          <cell r="AJ39" t="str">
            <v>1T11</v>
          </cell>
          <cell r="AK39" t="str">
            <v>2T11</v>
          </cell>
          <cell r="AL39" t="str">
            <v>1S11</v>
          </cell>
          <cell r="AM39" t="str">
            <v>3T11</v>
          </cell>
          <cell r="AN39" t="str">
            <v>9M11</v>
          </cell>
          <cell r="AO39" t="str">
            <v>4T11</v>
          </cell>
          <cell r="AP39" t="str">
            <v>2S11</v>
          </cell>
          <cell r="AQ39" t="str">
            <v>2011</v>
          </cell>
          <cell r="AR39" t="str">
            <v>1T12</v>
          </cell>
          <cell r="AS39" t="str">
            <v>2T12</v>
          </cell>
          <cell r="AT39" t="str">
            <v>1S12</v>
          </cell>
          <cell r="AU39" t="str">
            <v>3T12</v>
          </cell>
          <cell r="AV39" t="str">
            <v>9M12</v>
          </cell>
          <cell r="AW39" t="str">
            <v>4T12</v>
          </cell>
          <cell r="AX39" t="str">
            <v>2S12</v>
          </cell>
          <cell r="AY39" t="str">
            <v>2012</v>
          </cell>
          <cell r="AZ39" t="str">
            <v>1T13</v>
          </cell>
          <cell r="BA39" t="str">
            <v>2T13</v>
          </cell>
          <cell r="BB39" t="str">
            <v>1S13</v>
          </cell>
        </row>
        <row r="40">
          <cell r="B40" t="str">
            <v>CPV por par</v>
          </cell>
          <cell r="C40">
            <v>4.61</v>
          </cell>
          <cell r="D40">
            <v>5.24</v>
          </cell>
          <cell r="E40">
            <v>5.06</v>
          </cell>
          <cell r="F40">
            <v>5.16</v>
          </cell>
          <cell r="G40">
            <v>4.64</v>
          </cell>
          <cell r="H40">
            <v>4.95</v>
          </cell>
          <cell r="I40">
            <v>4.39</v>
          </cell>
          <cell r="J40">
            <v>4.5</v>
          </cell>
          <cell r="K40">
            <v>4.76</v>
          </cell>
          <cell r="L40">
            <v>4.74</v>
          </cell>
          <cell r="M40">
            <v>4.97</v>
          </cell>
          <cell r="N40">
            <v>4.84</v>
          </cell>
          <cell r="O40">
            <v>4.98</v>
          </cell>
          <cell r="P40">
            <v>4.89</v>
          </cell>
          <cell r="Q40">
            <v>5.25</v>
          </cell>
          <cell r="R40">
            <v>5.12</v>
          </cell>
          <cell r="S40">
            <v>4.99</v>
          </cell>
          <cell r="T40">
            <v>5.56</v>
          </cell>
          <cell r="U40">
            <v>5.46</v>
          </cell>
          <cell r="V40">
            <v>5.51</v>
          </cell>
          <cell r="W40">
            <v>5.63</v>
          </cell>
          <cell r="X40">
            <v>5.55</v>
          </cell>
          <cell r="Y40">
            <v>5.03</v>
          </cell>
          <cell r="Z40">
            <v>5.27</v>
          </cell>
          <cell r="AA40">
            <v>5.37</v>
          </cell>
          <cell r="AB40">
            <v>5.6</v>
          </cell>
          <cell r="AC40">
            <v>6.53</v>
          </cell>
          <cell r="AD40">
            <v>5.98</v>
          </cell>
          <cell r="AE40">
            <v>5.41</v>
          </cell>
          <cell r="AF40">
            <v>5.79</v>
          </cell>
          <cell r="AG40">
            <v>5.23</v>
          </cell>
          <cell r="AH40">
            <v>5.31</v>
          </cell>
          <cell r="AI40">
            <v>5.62</v>
          </cell>
          <cell r="AJ40">
            <v>5.99</v>
          </cell>
          <cell r="AK40">
            <v>5.98</v>
          </cell>
          <cell r="AL40">
            <v>5.98</v>
          </cell>
          <cell r="AM40">
            <v>5.53</v>
          </cell>
          <cell r="AN40">
            <v>5.8</v>
          </cell>
          <cell r="AO40">
            <v>5.21</v>
          </cell>
          <cell r="AP40">
            <v>5.35</v>
          </cell>
          <cell r="AQ40">
            <v>5.6</v>
          </cell>
          <cell r="AR40">
            <v>5.58</v>
          </cell>
          <cell r="AS40">
            <v>5.86</v>
          </cell>
          <cell r="AT40">
            <v>5.7</v>
          </cell>
          <cell r="AU40">
            <v>5.2</v>
          </cell>
          <cell r="AV40">
            <v>5.51</v>
          </cell>
          <cell r="AW40">
            <v>5.21</v>
          </cell>
          <cell r="AX40">
            <v>5.21</v>
          </cell>
          <cell r="AY40">
            <v>5.4</v>
          </cell>
          <cell r="AZ40">
            <v>5.06</v>
          </cell>
          <cell r="BA40">
            <v>5.67</v>
          </cell>
          <cell r="BB40">
            <v>5.33</v>
          </cell>
        </row>
        <row r="42">
          <cell r="B42" t="str">
            <v>Dólar</v>
          </cell>
          <cell r="C42" t="str">
            <v>2006</v>
          </cell>
          <cell r="D42" t="str">
            <v>1T07</v>
          </cell>
          <cell r="E42" t="str">
            <v>2T07</v>
          </cell>
          <cell r="F42" t="str">
            <v>1S07</v>
          </cell>
          <cell r="G42" t="str">
            <v>3T07</v>
          </cell>
          <cell r="H42" t="str">
            <v>9M07</v>
          </cell>
          <cell r="I42" t="str">
            <v>4T07</v>
          </cell>
          <cell r="J42" t="str">
            <v>2S07</v>
          </cell>
          <cell r="K42" t="str">
            <v>2007</v>
          </cell>
          <cell r="L42" t="str">
            <v>1T08</v>
          </cell>
          <cell r="M42" t="str">
            <v>2T08</v>
          </cell>
          <cell r="N42" t="str">
            <v>1S08</v>
          </cell>
          <cell r="O42" t="str">
            <v>3T08</v>
          </cell>
          <cell r="P42" t="str">
            <v>9M08</v>
          </cell>
          <cell r="Q42" t="str">
            <v>4T08</v>
          </cell>
          <cell r="R42" t="str">
            <v>2S08</v>
          </cell>
          <cell r="S42" t="str">
            <v>2008</v>
          </cell>
          <cell r="T42" t="str">
            <v>1T09</v>
          </cell>
          <cell r="U42" t="str">
            <v>2T09</v>
          </cell>
          <cell r="V42" t="str">
            <v>1S09</v>
          </cell>
          <cell r="W42" t="str">
            <v>3T09</v>
          </cell>
          <cell r="X42" t="str">
            <v>9M09</v>
          </cell>
          <cell r="Y42" t="str">
            <v>4T09</v>
          </cell>
          <cell r="Z42" t="str">
            <v>2S09</v>
          </cell>
          <cell r="AA42" t="str">
            <v>2009</v>
          </cell>
          <cell r="AB42" t="str">
            <v>1T10</v>
          </cell>
          <cell r="AC42" t="str">
            <v>2T10</v>
          </cell>
          <cell r="AD42" t="str">
            <v>1S10</v>
          </cell>
          <cell r="AE42" t="str">
            <v>3T10</v>
          </cell>
          <cell r="AF42" t="str">
            <v>9M10</v>
          </cell>
          <cell r="AG42" t="str">
            <v>4T10</v>
          </cell>
          <cell r="AH42" t="str">
            <v>2S10</v>
          </cell>
          <cell r="AI42" t="str">
            <v>2010</v>
          </cell>
          <cell r="AJ42" t="str">
            <v>1T11</v>
          </cell>
          <cell r="AK42" t="str">
            <v>2T11</v>
          </cell>
          <cell r="AL42" t="str">
            <v>1S11</v>
          </cell>
          <cell r="AM42" t="str">
            <v>3T11</v>
          </cell>
          <cell r="AN42" t="str">
            <v>9M11</v>
          </cell>
          <cell r="AO42" t="str">
            <v>4T11</v>
          </cell>
          <cell r="AP42" t="str">
            <v>2S11</v>
          </cell>
          <cell r="AQ42" t="str">
            <v>2011</v>
          </cell>
          <cell r="AR42" t="str">
            <v>1T12</v>
          </cell>
          <cell r="AS42" t="str">
            <v>2T12</v>
          </cell>
          <cell r="AT42" t="str">
            <v>1S12</v>
          </cell>
          <cell r="AU42" t="str">
            <v>3T12</v>
          </cell>
          <cell r="AV42" t="str">
            <v>9M12</v>
          </cell>
          <cell r="AW42" t="str">
            <v>4T12</v>
          </cell>
          <cell r="AX42" t="str">
            <v>2S12</v>
          </cell>
          <cell r="AY42" t="str">
            <v>2012</v>
          </cell>
          <cell r="AZ42" t="str">
            <v>1T13</v>
          </cell>
          <cell r="BA42" t="str">
            <v>2T13</v>
          </cell>
          <cell r="BB42" t="str">
            <v>1S13</v>
          </cell>
        </row>
        <row r="43">
          <cell r="B43" t="str">
            <v>Dólar final - período</v>
          </cell>
          <cell r="C43">
            <v>2.138</v>
          </cell>
          <cell r="D43">
            <v>2.0504</v>
          </cell>
          <cell r="E43">
            <v>1.9262</v>
          </cell>
          <cell r="F43">
            <v>1.9262</v>
          </cell>
          <cell r="G43">
            <v>1.8389</v>
          </cell>
          <cell r="H43">
            <v>1.8389</v>
          </cell>
          <cell r="I43">
            <v>1.7713</v>
          </cell>
          <cell r="J43">
            <v>1.7713</v>
          </cell>
          <cell r="K43">
            <v>1.7713</v>
          </cell>
          <cell r="L43">
            <v>1.7491</v>
          </cell>
          <cell r="M43">
            <v>1.5919</v>
          </cell>
          <cell r="N43">
            <v>1.5919</v>
          </cell>
          <cell r="O43">
            <v>1.9143</v>
          </cell>
          <cell r="P43">
            <v>1.9143</v>
          </cell>
          <cell r="Q43">
            <v>2.337</v>
          </cell>
          <cell r="R43">
            <v>2.337</v>
          </cell>
          <cell r="S43">
            <v>2.337</v>
          </cell>
          <cell r="T43">
            <v>2.3152</v>
          </cell>
          <cell r="U43">
            <v>1.9516</v>
          </cell>
          <cell r="V43">
            <v>1.9516</v>
          </cell>
          <cell r="W43">
            <v>1.7781</v>
          </cell>
          <cell r="X43">
            <v>1.7781</v>
          </cell>
          <cell r="Y43">
            <v>1.7412</v>
          </cell>
          <cell r="Z43">
            <v>1.7412</v>
          </cell>
          <cell r="AA43">
            <v>1.7412</v>
          </cell>
          <cell r="AB43">
            <v>1.781</v>
          </cell>
          <cell r="AC43">
            <v>1.8015</v>
          </cell>
          <cell r="AD43">
            <v>1.8015</v>
          </cell>
          <cell r="AE43">
            <v>1.6942</v>
          </cell>
          <cell r="AF43">
            <v>1.6942</v>
          </cell>
          <cell r="AG43">
            <v>1.6662</v>
          </cell>
          <cell r="AH43">
            <v>1.6662</v>
          </cell>
          <cell r="AI43">
            <v>1.6662</v>
          </cell>
          <cell r="AJ43">
            <v>1.6287</v>
          </cell>
          <cell r="AK43">
            <v>1.5611</v>
          </cell>
          <cell r="AL43">
            <v>1.5611</v>
          </cell>
          <cell r="AM43">
            <v>1.8544</v>
          </cell>
          <cell r="AN43">
            <v>1.8544</v>
          </cell>
          <cell r="AO43">
            <v>1.8758</v>
          </cell>
          <cell r="AP43">
            <v>1.8758</v>
          </cell>
          <cell r="AQ43">
            <v>1.8758</v>
          </cell>
          <cell r="AR43">
            <v>1.8221</v>
          </cell>
          <cell r="AS43">
            <v>2.0213</v>
          </cell>
          <cell r="AT43">
            <v>2.0213</v>
          </cell>
          <cell r="AU43">
            <v>2.0306</v>
          </cell>
          <cell r="AV43">
            <v>2.0306</v>
          </cell>
          <cell r="AW43">
            <v>2.0435</v>
          </cell>
          <cell r="AX43">
            <v>2.0435</v>
          </cell>
          <cell r="AY43">
            <v>2.0435</v>
          </cell>
          <cell r="AZ43">
            <v>2.0138</v>
          </cell>
          <cell r="BA43">
            <v>2.2156</v>
          </cell>
          <cell r="BB43">
            <v>2.2156</v>
          </cell>
        </row>
      </sheetData>
      <sheetData sheetId="4">
        <row r="4">
          <cell r="B4" t="str">
            <v>Resultado Financeiro</v>
          </cell>
          <cell r="C4" t="str">
            <v>2006</v>
          </cell>
          <cell r="D4" t="str">
            <v>1T07</v>
          </cell>
          <cell r="E4" t="str">
            <v>2T07</v>
          </cell>
          <cell r="F4" t="str">
            <v>1S07</v>
          </cell>
          <cell r="G4" t="str">
            <v>3T07</v>
          </cell>
          <cell r="H4" t="str">
            <v>9M07</v>
          </cell>
          <cell r="I4" t="str">
            <v>4T07</v>
          </cell>
          <cell r="J4" t="str">
            <v>2S07</v>
          </cell>
          <cell r="K4" t="str">
            <v>2007</v>
          </cell>
          <cell r="L4" t="str">
            <v>1T08</v>
          </cell>
          <cell r="M4" t="str">
            <v>2T08</v>
          </cell>
          <cell r="N4" t="str">
            <v>1S08</v>
          </cell>
          <cell r="O4" t="str">
            <v>3T08</v>
          </cell>
          <cell r="P4" t="str">
            <v>9M08</v>
          </cell>
          <cell r="Q4" t="str">
            <v>4T08</v>
          </cell>
          <cell r="R4" t="str">
            <v>2S08</v>
          </cell>
          <cell r="S4" t="str">
            <v>2008</v>
          </cell>
          <cell r="T4" t="str">
            <v>1T09</v>
          </cell>
          <cell r="U4" t="str">
            <v>2T09</v>
          </cell>
          <cell r="V4" t="str">
            <v>1S09</v>
          </cell>
          <cell r="W4" t="str">
            <v>3T09</v>
          </cell>
          <cell r="X4" t="str">
            <v>9M09</v>
          </cell>
          <cell r="Y4" t="str">
            <v>4T09</v>
          </cell>
          <cell r="Z4" t="str">
            <v>2S09</v>
          </cell>
          <cell r="AA4" t="str">
            <v>2009</v>
          </cell>
          <cell r="AB4" t="str">
            <v>1T10</v>
          </cell>
          <cell r="AC4" t="str">
            <v>2T10</v>
          </cell>
          <cell r="AD4" t="str">
            <v>1S10</v>
          </cell>
          <cell r="AE4" t="str">
            <v>3T10</v>
          </cell>
          <cell r="AF4" t="str">
            <v>9M10</v>
          </cell>
          <cell r="AG4" t="str">
            <v>4T10</v>
          </cell>
          <cell r="AH4" t="str">
            <v>2S10</v>
          </cell>
          <cell r="AI4" t="str">
            <v>2010</v>
          </cell>
          <cell r="AJ4" t="str">
            <v>1T11</v>
          </cell>
          <cell r="AK4" t="str">
            <v>2T11</v>
          </cell>
          <cell r="AL4" t="str">
            <v>1S11</v>
          </cell>
          <cell r="AM4" t="str">
            <v>3T11</v>
          </cell>
          <cell r="AN4" t="str">
            <v>9M11</v>
          </cell>
          <cell r="AO4" t="str">
            <v>4T11</v>
          </cell>
          <cell r="AP4" t="str">
            <v>2S11</v>
          </cell>
          <cell r="AQ4" t="str">
            <v>2011</v>
          </cell>
          <cell r="AR4" t="str">
            <v>1T12</v>
          </cell>
          <cell r="AS4" t="str">
            <v>2T12</v>
          </cell>
          <cell r="AT4" t="str">
            <v>1S12</v>
          </cell>
          <cell r="AU4" t="str">
            <v>3T12</v>
          </cell>
          <cell r="AV4" t="str">
            <v>9M12</v>
          </cell>
          <cell r="AW4" t="str">
            <v>4T12</v>
          </cell>
          <cell r="AX4" t="str">
            <v>2S12</v>
          </cell>
          <cell r="AY4" t="str">
            <v>2012</v>
          </cell>
          <cell r="AZ4" t="str">
            <v>1T13</v>
          </cell>
          <cell r="BA4" t="str">
            <v>2T13</v>
          </cell>
          <cell r="BB4" t="str">
            <v>1S13</v>
          </cell>
        </row>
        <row r="6">
          <cell r="B6" t="str">
            <v>Despesas com operações de derivativos cambiais - BM&amp;FBOVESPA</v>
          </cell>
          <cell r="C6">
            <v>-14656</v>
          </cell>
          <cell r="D6">
            <v>0</v>
          </cell>
          <cell r="E6">
            <v>0</v>
          </cell>
          <cell r="F6">
            <v>0</v>
          </cell>
          <cell r="G6">
            <v>-3664</v>
          </cell>
          <cell r="H6">
            <v>-3664</v>
          </cell>
          <cell r="I6">
            <v>-1994</v>
          </cell>
          <cell r="J6">
            <v>-5658</v>
          </cell>
          <cell r="K6">
            <v>-5658</v>
          </cell>
          <cell r="L6">
            <v>-3064</v>
          </cell>
          <cell r="M6">
            <v>0</v>
          </cell>
          <cell r="N6">
            <v>-3064</v>
          </cell>
          <cell r="O6">
            <v>-21203</v>
          </cell>
          <cell r="P6">
            <v>-24267</v>
          </cell>
          <cell r="Q6">
            <v>-43961</v>
          </cell>
          <cell r="R6">
            <v>-65164</v>
          </cell>
          <cell r="S6">
            <v>-68228</v>
          </cell>
          <cell r="T6">
            <v>-7559</v>
          </cell>
          <cell r="U6">
            <v>-818</v>
          </cell>
          <cell r="V6">
            <v>-8377</v>
          </cell>
          <cell r="W6">
            <v>-983</v>
          </cell>
          <cell r="X6">
            <v>-9360</v>
          </cell>
          <cell r="Y6">
            <v>-3467</v>
          </cell>
          <cell r="Z6">
            <v>-4450</v>
          </cell>
          <cell r="AA6">
            <v>-12827</v>
          </cell>
          <cell r="AB6">
            <v>-9940</v>
          </cell>
          <cell r="AC6">
            <v>-6312</v>
          </cell>
          <cell r="AD6">
            <v>-16252</v>
          </cell>
          <cell r="AE6">
            <v>0</v>
          </cell>
          <cell r="AF6">
            <v>-16252</v>
          </cell>
          <cell r="AG6">
            <v>-884</v>
          </cell>
          <cell r="AH6">
            <v>-884</v>
          </cell>
          <cell r="AI6">
            <v>-17136</v>
          </cell>
          <cell r="AJ6">
            <v>-337</v>
          </cell>
          <cell r="AK6">
            <v>-215</v>
          </cell>
          <cell r="AL6">
            <v>-552</v>
          </cell>
          <cell r="AM6">
            <v>-2665</v>
          </cell>
          <cell r="AN6">
            <v>-3217</v>
          </cell>
          <cell r="AO6">
            <v>-2107</v>
          </cell>
          <cell r="AP6">
            <v>-4772</v>
          </cell>
          <cell r="AQ6">
            <v>-5324</v>
          </cell>
          <cell r="AR6">
            <v>-1261</v>
          </cell>
          <cell r="AS6">
            <v>-2800</v>
          </cell>
          <cell r="AT6">
            <v>-4061</v>
          </cell>
          <cell r="AU6">
            <v>-1116</v>
          </cell>
          <cell r="AV6">
            <v>-5177</v>
          </cell>
          <cell r="AW6">
            <v>-6100</v>
          </cell>
          <cell r="AX6">
            <v>-7216</v>
          </cell>
          <cell r="AY6">
            <v>-11277</v>
          </cell>
          <cell r="AZ6">
            <v>-3146</v>
          </cell>
          <cell r="BA6">
            <v>-12314</v>
          </cell>
          <cell r="BB6">
            <v>-15460</v>
          </cell>
        </row>
        <row r="7">
          <cell r="B7" t="str">
            <v>Despesas de financiamentos</v>
          </cell>
          <cell r="C7">
            <v>-21162</v>
          </cell>
          <cell r="D7">
            <v>-5918</v>
          </cell>
          <cell r="E7">
            <v>-5761</v>
          </cell>
          <cell r="F7">
            <v>-11679</v>
          </cell>
          <cell r="G7">
            <v>-7373</v>
          </cell>
          <cell r="H7">
            <v>-19052</v>
          </cell>
          <cell r="I7">
            <v>-6269</v>
          </cell>
          <cell r="J7">
            <v>-13642</v>
          </cell>
          <cell r="K7">
            <v>-25321</v>
          </cell>
          <cell r="L7">
            <v>-3902</v>
          </cell>
          <cell r="M7">
            <v>-4645</v>
          </cell>
          <cell r="N7">
            <v>-8547</v>
          </cell>
          <cell r="O7">
            <v>-4243</v>
          </cell>
          <cell r="P7">
            <v>-12790</v>
          </cell>
          <cell r="Q7">
            <v>-5087</v>
          </cell>
          <cell r="R7">
            <v>-9330</v>
          </cell>
          <cell r="S7">
            <v>-17877</v>
          </cell>
          <cell r="T7">
            <v>-4739</v>
          </cell>
          <cell r="U7">
            <v>-5060</v>
          </cell>
          <cell r="V7">
            <v>-9799</v>
          </cell>
          <cell r="W7">
            <v>-6095</v>
          </cell>
          <cell r="X7">
            <v>-15894</v>
          </cell>
          <cell r="Y7">
            <v>-4243</v>
          </cell>
          <cell r="Z7">
            <v>-10338</v>
          </cell>
          <cell r="AA7">
            <v>-20137</v>
          </cell>
          <cell r="AB7">
            <v>-2785</v>
          </cell>
          <cell r="AC7">
            <v>-1016</v>
          </cell>
          <cell r="AD7">
            <v>-3801</v>
          </cell>
          <cell r="AE7">
            <v>-2100</v>
          </cell>
          <cell r="AF7">
            <v>-5901</v>
          </cell>
          <cell r="AG7">
            <v>-4497</v>
          </cell>
          <cell r="AH7">
            <v>-6597</v>
          </cell>
          <cell r="AI7">
            <v>-10398</v>
          </cell>
          <cell r="AJ7">
            <v>-3477</v>
          </cell>
          <cell r="AK7">
            <v>-3363</v>
          </cell>
          <cell r="AL7">
            <v>-6840</v>
          </cell>
          <cell r="AM7">
            <v>-3987</v>
          </cell>
          <cell r="AN7">
            <v>-10827</v>
          </cell>
          <cell r="AO7">
            <v>-4211</v>
          </cell>
          <cell r="AP7">
            <v>-8198</v>
          </cell>
          <cell r="AQ7">
            <v>-15038</v>
          </cell>
          <cell r="AR7">
            <v>-1429</v>
          </cell>
          <cell r="AS7">
            <v>-1210</v>
          </cell>
          <cell r="AT7">
            <v>-2639</v>
          </cell>
          <cell r="AU7">
            <v>-2387</v>
          </cell>
          <cell r="AV7">
            <v>-5026</v>
          </cell>
          <cell r="AW7">
            <v>-4197</v>
          </cell>
          <cell r="AX7">
            <v>-6584</v>
          </cell>
          <cell r="AY7">
            <v>-9223</v>
          </cell>
          <cell r="AZ7">
            <v>-3555</v>
          </cell>
          <cell r="BA7">
            <v>-3745</v>
          </cell>
          <cell r="BB7">
            <v>-7300</v>
          </cell>
        </row>
        <row r="8">
          <cell r="B8" t="str">
            <v>Despesas com variação cambial</v>
          </cell>
          <cell r="C8">
            <v>-27221</v>
          </cell>
          <cell r="D8">
            <v>-6786</v>
          </cell>
          <cell r="E8">
            <v>-9106</v>
          </cell>
          <cell r="F8">
            <v>-15892</v>
          </cell>
          <cell r="G8">
            <v>-10946</v>
          </cell>
          <cell r="H8">
            <v>-26838</v>
          </cell>
          <cell r="I8">
            <v>-7387</v>
          </cell>
          <cell r="J8">
            <v>-18333</v>
          </cell>
          <cell r="K8">
            <v>-34225</v>
          </cell>
          <cell r="L8">
            <v>-6946</v>
          </cell>
          <cell r="M8">
            <v>-10519</v>
          </cell>
          <cell r="N8">
            <v>-17465</v>
          </cell>
          <cell r="O8">
            <v>-5703</v>
          </cell>
          <cell r="P8">
            <v>-23168</v>
          </cell>
          <cell r="Q8">
            <v>-9924</v>
          </cell>
          <cell r="R8">
            <v>-15627</v>
          </cell>
          <cell r="S8">
            <v>-33092</v>
          </cell>
          <cell r="T8">
            <v>-11376</v>
          </cell>
          <cell r="U8">
            <v>-22541</v>
          </cell>
          <cell r="V8">
            <v>-33917</v>
          </cell>
          <cell r="W8">
            <v>-7372</v>
          </cell>
          <cell r="X8">
            <v>-41289</v>
          </cell>
          <cell r="Y8">
            <v>-2814</v>
          </cell>
          <cell r="Z8">
            <v>-10186</v>
          </cell>
          <cell r="AA8">
            <v>-44103</v>
          </cell>
          <cell r="AB8">
            <v>-8433</v>
          </cell>
          <cell r="AC8">
            <v>-5992</v>
          </cell>
          <cell r="AD8">
            <v>-14425</v>
          </cell>
          <cell r="AE8">
            <v>-5769</v>
          </cell>
          <cell r="AF8">
            <v>-20194</v>
          </cell>
          <cell r="AG8">
            <v>-4098</v>
          </cell>
          <cell r="AH8">
            <v>-9867</v>
          </cell>
          <cell r="AI8">
            <v>-24292</v>
          </cell>
          <cell r="AJ8">
            <v>-3822</v>
          </cell>
          <cell r="AK8">
            <v>-6611</v>
          </cell>
          <cell r="AL8">
            <v>-10433</v>
          </cell>
          <cell r="AM8">
            <v>-9247</v>
          </cell>
          <cell r="AN8">
            <v>-19680</v>
          </cell>
          <cell r="AO8">
            <v>-18458</v>
          </cell>
          <cell r="AP8">
            <v>-27705</v>
          </cell>
          <cell r="AQ8">
            <v>-38138</v>
          </cell>
          <cell r="AR8">
            <v>-19047</v>
          </cell>
          <cell r="AS8">
            <v>-12095</v>
          </cell>
          <cell r="AT8">
            <v>-31142</v>
          </cell>
          <cell r="AU8">
            <v>-9330</v>
          </cell>
          <cell r="AV8">
            <v>-40472</v>
          </cell>
          <cell r="AW8">
            <v>-7266</v>
          </cell>
          <cell r="AX8">
            <v>-16596</v>
          </cell>
          <cell r="AY8">
            <v>-47738</v>
          </cell>
          <cell r="AZ8">
            <v>-4455</v>
          </cell>
          <cell r="BA8">
            <v>-9342</v>
          </cell>
          <cell r="BB8">
            <v>-13797</v>
          </cell>
        </row>
        <row r="9">
          <cell r="B9" t="str">
            <v>Provisão / Reversão de aplicações financeiras exterior</v>
          </cell>
          <cell r="C9">
            <v>3496</v>
          </cell>
          <cell r="D9">
            <v>1621</v>
          </cell>
          <cell r="E9">
            <v>2208</v>
          </cell>
          <cell r="F9">
            <v>3829</v>
          </cell>
          <cell r="G9">
            <v>1620</v>
          </cell>
          <cell r="H9">
            <v>5449</v>
          </cell>
          <cell r="I9">
            <v>1205</v>
          </cell>
          <cell r="J9">
            <v>2825</v>
          </cell>
          <cell r="K9">
            <v>6654</v>
          </cell>
          <cell r="L9">
            <v>0</v>
          </cell>
          <cell r="M9">
            <v>0</v>
          </cell>
          <cell r="N9">
            <v>0</v>
          </cell>
          <cell r="O9">
            <v>-7399</v>
          </cell>
          <cell r="P9">
            <v>-7399</v>
          </cell>
          <cell r="Q9">
            <v>-2500</v>
          </cell>
          <cell r="R9">
            <v>-9899</v>
          </cell>
          <cell r="S9">
            <v>-9899</v>
          </cell>
          <cell r="T9">
            <v>-370</v>
          </cell>
          <cell r="U9">
            <v>3193</v>
          </cell>
          <cell r="V9">
            <v>2823</v>
          </cell>
          <cell r="W9">
            <v>1745</v>
          </cell>
          <cell r="X9">
            <v>4568</v>
          </cell>
          <cell r="Y9">
            <v>111</v>
          </cell>
          <cell r="Z9">
            <v>1856</v>
          </cell>
          <cell r="AA9">
            <v>4679</v>
          </cell>
          <cell r="AB9">
            <v>-122</v>
          </cell>
          <cell r="AC9">
            <v>-62</v>
          </cell>
          <cell r="AD9">
            <v>-184</v>
          </cell>
          <cell r="AE9">
            <v>322</v>
          </cell>
          <cell r="AF9">
            <v>138</v>
          </cell>
          <cell r="AG9">
            <v>5083</v>
          </cell>
          <cell r="AH9">
            <v>5405</v>
          </cell>
          <cell r="AI9">
            <v>5221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</row>
        <row r="10">
          <cell r="B10" t="str">
            <v>Outras despesas financeiras</v>
          </cell>
          <cell r="C10">
            <v>-9543</v>
          </cell>
          <cell r="D10">
            <v>-2701</v>
          </cell>
          <cell r="E10">
            <v>-1902</v>
          </cell>
          <cell r="F10">
            <v>-4603</v>
          </cell>
          <cell r="G10">
            <v>-1902</v>
          </cell>
          <cell r="H10">
            <v>-6505</v>
          </cell>
          <cell r="I10">
            <v>-2769</v>
          </cell>
          <cell r="J10">
            <v>-4671</v>
          </cell>
          <cell r="K10">
            <v>-9274</v>
          </cell>
          <cell r="L10">
            <v>-1126</v>
          </cell>
          <cell r="M10">
            <v>-524</v>
          </cell>
          <cell r="N10">
            <v>-1650</v>
          </cell>
          <cell r="O10">
            <v>-4814</v>
          </cell>
          <cell r="P10">
            <v>-6464</v>
          </cell>
          <cell r="Q10">
            <v>-1903</v>
          </cell>
          <cell r="R10">
            <v>-6717</v>
          </cell>
          <cell r="S10">
            <v>-8367</v>
          </cell>
          <cell r="T10">
            <v>-1015</v>
          </cell>
          <cell r="U10">
            <v>-949</v>
          </cell>
          <cell r="V10">
            <v>-1964</v>
          </cell>
          <cell r="W10">
            <v>-809</v>
          </cell>
          <cell r="X10">
            <v>-2773</v>
          </cell>
          <cell r="Y10">
            <v>-978</v>
          </cell>
          <cell r="Z10">
            <v>-1787</v>
          </cell>
          <cell r="AA10">
            <v>-3751</v>
          </cell>
          <cell r="AB10">
            <v>-1318</v>
          </cell>
          <cell r="AC10">
            <v>-1014</v>
          </cell>
          <cell r="AD10">
            <v>-2332</v>
          </cell>
          <cell r="AE10">
            <v>-754</v>
          </cell>
          <cell r="AF10">
            <v>-3086</v>
          </cell>
          <cell r="AG10">
            <v>-6242</v>
          </cell>
          <cell r="AH10">
            <v>-6996</v>
          </cell>
          <cell r="AI10">
            <v>-9328</v>
          </cell>
          <cell r="AJ10">
            <v>-1155</v>
          </cell>
          <cell r="AK10">
            <v>-896</v>
          </cell>
          <cell r="AL10">
            <v>-2051</v>
          </cell>
          <cell r="AM10">
            <v>-1266</v>
          </cell>
          <cell r="AN10">
            <v>-3317</v>
          </cell>
          <cell r="AO10">
            <v>-976</v>
          </cell>
          <cell r="AP10">
            <v>-2242</v>
          </cell>
          <cell r="AQ10">
            <v>-4293</v>
          </cell>
          <cell r="AR10">
            <v>-867</v>
          </cell>
          <cell r="AS10">
            <v>-996</v>
          </cell>
          <cell r="AT10">
            <v>-1863</v>
          </cell>
          <cell r="AU10">
            <v>-621</v>
          </cell>
          <cell r="AV10">
            <v>-2484</v>
          </cell>
          <cell r="AW10">
            <v>-1738</v>
          </cell>
          <cell r="AX10">
            <v>-2359</v>
          </cell>
          <cell r="AY10">
            <v>-4222</v>
          </cell>
          <cell r="AZ10">
            <v>-1314</v>
          </cell>
          <cell r="BA10">
            <v>-1190</v>
          </cell>
          <cell r="BB10">
            <v>-2504</v>
          </cell>
        </row>
        <row r="11">
          <cell r="B11" t="str">
            <v>Despesas financeiras</v>
          </cell>
          <cell r="C11">
            <v>-69086</v>
          </cell>
          <cell r="D11">
            <v>-13784</v>
          </cell>
          <cell r="E11">
            <v>-14561</v>
          </cell>
          <cell r="F11">
            <v>-28345</v>
          </cell>
          <cell r="G11">
            <v>-22265</v>
          </cell>
          <cell r="H11">
            <v>-50610</v>
          </cell>
          <cell r="I11">
            <v>-17214</v>
          </cell>
          <cell r="J11">
            <v>-39479</v>
          </cell>
          <cell r="K11">
            <v>-67824</v>
          </cell>
          <cell r="L11">
            <v>-15038</v>
          </cell>
          <cell r="M11">
            <v>-15688</v>
          </cell>
          <cell r="N11">
            <v>-30726</v>
          </cell>
          <cell r="O11">
            <v>-43362</v>
          </cell>
          <cell r="P11">
            <v>-74088</v>
          </cell>
          <cell r="Q11">
            <v>-63375</v>
          </cell>
          <cell r="R11">
            <v>-106737</v>
          </cell>
          <cell r="S11">
            <v>-137463</v>
          </cell>
          <cell r="T11">
            <v>-25059</v>
          </cell>
          <cell r="U11">
            <v>-26175</v>
          </cell>
          <cell r="V11">
            <v>-51234</v>
          </cell>
          <cell r="W11">
            <v>-13514</v>
          </cell>
          <cell r="X11">
            <v>-64748</v>
          </cell>
          <cell r="Y11">
            <v>-11391</v>
          </cell>
          <cell r="Z11">
            <v>-24905</v>
          </cell>
          <cell r="AA11">
            <v>-76139</v>
          </cell>
          <cell r="AB11">
            <v>-22598</v>
          </cell>
          <cell r="AC11">
            <v>-14396</v>
          </cell>
          <cell r="AD11">
            <v>-36994</v>
          </cell>
          <cell r="AE11">
            <v>-8301</v>
          </cell>
          <cell r="AF11">
            <v>-45295</v>
          </cell>
          <cell r="AG11">
            <v>-10638</v>
          </cell>
          <cell r="AH11">
            <v>-18939</v>
          </cell>
          <cell r="AI11">
            <v>-55933</v>
          </cell>
          <cell r="AJ11">
            <v>-8791</v>
          </cell>
          <cell r="AK11">
            <v>-11085</v>
          </cell>
          <cell r="AL11">
            <v>-19876</v>
          </cell>
          <cell r="AM11">
            <v>-17165</v>
          </cell>
          <cell r="AN11">
            <v>-37041</v>
          </cell>
          <cell r="AO11">
            <v>-25752</v>
          </cell>
          <cell r="AP11">
            <v>-42917</v>
          </cell>
          <cell r="AQ11">
            <v>-62793</v>
          </cell>
          <cell r="AR11">
            <v>-22604</v>
          </cell>
          <cell r="AS11">
            <v>-17101</v>
          </cell>
          <cell r="AT11">
            <v>-39705</v>
          </cell>
          <cell r="AU11">
            <v>-13454</v>
          </cell>
          <cell r="AV11">
            <v>-53159</v>
          </cell>
          <cell r="AW11">
            <v>-19301</v>
          </cell>
          <cell r="AX11">
            <v>-32755</v>
          </cell>
          <cell r="AY11">
            <v>-72460</v>
          </cell>
          <cell r="AZ11">
            <v>-12470</v>
          </cell>
          <cell r="BA11">
            <v>-26591</v>
          </cell>
          <cell r="BB11">
            <v>-39061</v>
          </cell>
        </row>
        <row r="13">
          <cell r="B13" t="str">
            <v>Juros recebidos de clientes</v>
          </cell>
          <cell r="C13">
            <v>2113</v>
          </cell>
          <cell r="D13">
            <v>359</v>
          </cell>
          <cell r="E13">
            <v>417</v>
          </cell>
          <cell r="F13">
            <v>776</v>
          </cell>
          <cell r="G13">
            <v>380</v>
          </cell>
          <cell r="H13">
            <v>1156</v>
          </cell>
          <cell r="I13">
            <v>629</v>
          </cell>
          <cell r="J13">
            <v>1009</v>
          </cell>
          <cell r="K13">
            <v>1785</v>
          </cell>
          <cell r="L13">
            <v>463</v>
          </cell>
          <cell r="M13">
            <v>466</v>
          </cell>
          <cell r="N13">
            <v>929</v>
          </cell>
          <cell r="O13">
            <v>394</v>
          </cell>
          <cell r="P13">
            <v>1323</v>
          </cell>
          <cell r="Q13">
            <v>441</v>
          </cell>
          <cell r="R13">
            <v>835</v>
          </cell>
          <cell r="S13">
            <v>1764</v>
          </cell>
          <cell r="T13">
            <v>475</v>
          </cell>
          <cell r="U13">
            <v>600</v>
          </cell>
          <cell r="V13">
            <v>1075</v>
          </cell>
          <cell r="W13">
            <v>518</v>
          </cell>
          <cell r="X13">
            <v>1593</v>
          </cell>
          <cell r="Y13">
            <v>533</v>
          </cell>
          <cell r="Z13">
            <v>1051</v>
          </cell>
          <cell r="AA13">
            <v>2126</v>
          </cell>
          <cell r="AB13">
            <v>493</v>
          </cell>
          <cell r="AC13">
            <v>508</v>
          </cell>
          <cell r="AD13">
            <v>1001</v>
          </cell>
          <cell r="AE13">
            <v>517</v>
          </cell>
          <cell r="AF13">
            <v>1518</v>
          </cell>
          <cell r="AG13">
            <v>518</v>
          </cell>
          <cell r="AH13">
            <v>1035</v>
          </cell>
          <cell r="AI13">
            <v>2036</v>
          </cell>
          <cell r="AJ13">
            <v>737</v>
          </cell>
          <cell r="AK13">
            <v>1006</v>
          </cell>
          <cell r="AL13">
            <v>1743</v>
          </cell>
          <cell r="AM13">
            <v>694</v>
          </cell>
          <cell r="AN13">
            <v>2437</v>
          </cell>
          <cell r="AO13">
            <v>446</v>
          </cell>
          <cell r="AP13">
            <v>1140</v>
          </cell>
          <cell r="AQ13">
            <v>2883</v>
          </cell>
          <cell r="AR13">
            <v>436</v>
          </cell>
          <cell r="AS13">
            <v>438</v>
          </cell>
          <cell r="AT13">
            <v>874</v>
          </cell>
          <cell r="AU13">
            <v>471</v>
          </cell>
          <cell r="AV13">
            <v>1345</v>
          </cell>
          <cell r="AW13">
            <v>544</v>
          </cell>
          <cell r="AX13">
            <v>1015</v>
          </cell>
          <cell r="AY13">
            <v>1889</v>
          </cell>
          <cell r="AZ13">
            <v>571</v>
          </cell>
          <cell r="BA13">
            <v>366</v>
          </cell>
          <cell r="BB13">
            <v>937</v>
          </cell>
        </row>
        <row r="14">
          <cell r="B14" t="str">
            <v>Receitas com operações de derivativos cambiais - BM&amp;FBOVESPA</v>
          </cell>
          <cell r="C14">
            <v>34225</v>
          </cell>
          <cell r="D14">
            <v>7168</v>
          </cell>
          <cell r="E14">
            <v>7786</v>
          </cell>
          <cell r="F14">
            <v>14954</v>
          </cell>
          <cell r="G14">
            <v>9374</v>
          </cell>
          <cell r="H14">
            <v>24328</v>
          </cell>
          <cell r="I14">
            <v>6717</v>
          </cell>
          <cell r="J14">
            <v>16091</v>
          </cell>
          <cell r="K14">
            <v>31045</v>
          </cell>
          <cell r="L14">
            <v>6783</v>
          </cell>
          <cell r="M14">
            <v>10019</v>
          </cell>
          <cell r="N14">
            <v>16802</v>
          </cell>
          <cell r="O14">
            <v>2340</v>
          </cell>
          <cell r="P14">
            <v>19142</v>
          </cell>
          <cell r="Q14">
            <v>11755</v>
          </cell>
          <cell r="R14">
            <v>14095</v>
          </cell>
          <cell r="S14">
            <v>30897</v>
          </cell>
          <cell r="T14">
            <v>16522</v>
          </cell>
          <cell r="U14">
            <v>20055</v>
          </cell>
          <cell r="V14">
            <v>36577</v>
          </cell>
          <cell r="W14">
            <v>11003</v>
          </cell>
          <cell r="X14">
            <v>47580</v>
          </cell>
          <cell r="Y14">
            <v>6584</v>
          </cell>
          <cell r="Z14">
            <v>17587</v>
          </cell>
          <cell r="AA14">
            <v>54164</v>
          </cell>
          <cell r="AB14">
            <v>8518</v>
          </cell>
          <cell r="AC14">
            <v>7468</v>
          </cell>
          <cell r="AD14">
            <v>15986</v>
          </cell>
          <cell r="AE14">
            <v>5475</v>
          </cell>
          <cell r="AF14">
            <v>21461</v>
          </cell>
          <cell r="AG14">
            <v>3320</v>
          </cell>
          <cell r="AH14">
            <v>8795</v>
          </cell>
          <cell r="AI14">
            <v>24781</v>
          </cell>
          <cell r="AJ14">
            <v>846</v>
          </cell>
          <cell r="AK14">
            <v>197</v>
          </cell>
          <cell r="AL14">
            <v>1043</v>
          </cell>
          <cell r="AM14">
            <v>252</v>
          </cell>
          <cell r="AN14">
            <v>1295</v>
          </cell>
          <cell r="AO14">
            <v>2644</v>
          </cell>
          <cell r="AP14">
            <v>2896</v>
          </cell>
          <cell r="AQ14">
            <v>3939</v>
          </cell>
          <cell r="AR14">
            <v>2031</v>
          </cell>
          <cell r="AS14">
            <v>2903</v>
          </cell>
          <cell r="AT14">
            <v>4934</v>
          </cell>
          <cell r="AU14">
            <v>2050</v>
          </cell>
          <cell r="AV14">
            <v>6984</v>
          </cell>
          <cell r="AW14">
            <v>7850</v>
          </cell>
          <cell r="AX14">
            <v>9900</v>
          </cell>
          <cell r="AY14">
            <v>14834</v>
          </cell>
          <cell r="AZ14">
            <v>6436</v>
          </cell>
          <cell r="BA14">
            <v>2857</v>
          </cell>
          <cell r="BB14">
            <v>9293</v>
          </cell>
        </row>
        <row r="15">
          <cell r="B15" t="str">
            <v>Receitas de aplicações financeiras</v>
          </cell>
          <cell r="C15">
            <v>84207</v>
          </cell>
          <cell r="D15">
            <v>21421</v>
          </cell>
          <cell r="E15">
            <v>24790</v>
          </cell>
          <cell r="F15">
            <v>46211</v>
          </cell>
          <cell r="G15">
            <v>22244</v>
          </cell>
          <cell r="H15">
            <v>68455</v>
          </cell>
          <cell r="I15">
            <v>18980</v>
          </cell>
          <cell r="J15">
            <v>41224</v>
          </cell>
          <cell r="K15">
            <v>87435</v>
          </cell>
          <cell r="L15">
            <v>21925</v>
          </cell>
          <cell r="M15">
            <v>23222</v>
          </cell>
          <cell r="N15">
            <v>45147</v>
          </cell>
          <cell r="O15">
            <v>23183</v>
          </cell>
          <cell r="P15">
            <v>68330</v>
          </cell>
          <cell r="Q15">
            <v>20179</v>
          </cell>
          <cell r="R15">
            <v>43362</v>
          </cell>
          <cell r="S15">
            <v>88509</v>
          </cell>
          <cell r="T15">
            <v>25032</v>
          </cell>
          <cell r="U15">
            <v>23548</v>
          </cell>
          <cell r="V15">
            <v>48580</v>
          </cell>
          <cell r="W15">
            <v>23951</v>
          </cell>
          <cell r="X15">
            <v>72531</v>
          </cell>
          <cell r="Y15">
            <v>22093</v>
          </cell>
          <cell r="Z15">
            <v>46044</v>
          </cell>
          <cell r="AA15">
            <v>94624</v>
          </cell>
          <cell r="AB15">
            <v>20948</v>
          </cell>
          <cell r="AC15">
            <v>21489</v>
          </cell>
          <cell r="AD15">
            <v>42437</v>
          </cell>
          <cell r="AE15">
            <v>22264</v>
          </cell>
          <cell r="AF15">
            <v>64701</v>
          </cell>
          <cell r="AG15">
            <v>28025</v>
          </cell>
          <cell r="AH15">
            <v>50289</v>
          </cell>
          <cell r="AI15">
            <v>92726</v>
          </cell>
          <cell r="AJ15">
            <v>31833</v>
          </cell>
          <cell r="AK15">
            <v>33567</v>
          </cell>
          <cell r="AL15">
            <v>65400</v>
          </cell>
          <cell r="AM15">
            <v>32918</v>
          </cell>
          <cell r="AN15">
            <v>98318</v>
          </cell>
          <cell r="AO15">
            <v>30492</v>
          </cell>
          <cell r="AP15">
            <v>63410</v>
          </cell>
          <cell r="AQ15">
            <v>128810</v>
          </cell>
          <cell r="AR15">
            <v>27442</v>
          </cell>
          <cell r="AS15">
            <v>24673</v>
          </cell>
          <cell r="AT15">
            <v>52115</v>
          </cell>
          <cell r="AU15">
            <v>22252</v>
          </cell>
          <cell r="AV15">
            <v>74367</v>
          </cell>
          <cell r="AW15">
            <v>19380</v>
          </cell>
          <cell r="AX15">
            <v>41632</v>
          </cell>
          <cell r="AY15">
            <v>93747</v>
          </cell>
          <cell r="AZ15">
            <v>18855</v>
          </cell>
          <cell r="BA15">
            <v>21133</v>
          </cell>
          <cell r="BB15">
            <v>39988</v>
          </cell>
        </row>
        <row r="16">
          <cell r="B16" t="str">
            <v>Receitas com variação cambial</v>
          </cell>
          <cell r="C16">
            <v>17006</v>
          </cell>
          <cell r="D16">
            <v>383</v>
          </cell>
          <cell r="E16">
            <v>2037</v>
          </cell>
          <cell r="F16">
            <v>2420</v>
          </cell>
          <cell r="G16">
            <v>6275</v>
          </cell>
          <cell r="H16">
            <v>8695</v>
          </cell>
          <cell r="I16">
            <v>3133</v>
          </cell>
          <cell r="J16">
            <v>9408</v>
          </cell>
          <cell r="K16">
            <v>11828</v>
          </cell>
          <cell r="L16">
            <v>6134</v>
          </cell>
          <cell r="M16">
            <v>3365</v>
          </cell>
          <cell r="N16">
            <v>9499</v>
          </cell>
          <cell r="O16">
            <v>19961</v>
          </cell>
          <cell r="P16">
            <v>29460</v>
          </cell>
          <cell r="Q16">
            <v>31077</v>
          </cell>
          <cell r="R16">
            <v>51038</v>
          </cell>
          <cell r="S16">
            <v>60537</v>
          </cell>
          <cell r="T16">
            <v>7466</v>
          </cell>
          <cell r="U16">
            <v>7026</v>
          </cell>
          <cell r="V16">
            <v>14492</v>
          </cell>
          <cell r="W16">
            <v>3639</v>
          </cell>
          <cell r="X16">
            <v>18131</v>
          </cell>
          <cell r="Y16">
            <v>2050</v>
          </cell>
          <cell r="Z16">
            <v>5689</v>
          </cell>
          <cell r="AA16">
            <v>20181</v>
          </cell>
          <cell r="AB16">
            <v>8451</v>
          </cell>
          <cell r="AC16">
            <v>7613</v>
          </cell>
          <cell r="AD16">
            <v>16064</v>
          </cell>
          <cell r="AE16">
            <v>1935</v>
          </cell>
          <cell r="AF16">
            <v>17999</v>
          </cell>
          <cell r="AG16">
            <v>2056</v>
          </cell>
          <cell r="AH16">
            <v>3991</v>
          </cell>
          <cell r="AI16">
            <v>20055</v>
          </cell>
          <cell r="AJ16">
            <v>1295</v>
          </cell>
          <cell r="AK16">
            <v>3513</v>
          </cell>
          <cell r="AL16">
            <v>4808</v>
          </cell>
          <cell r="AM16">
            <v>14119</v>
          </cell>
          <cell r="AN16">
            <v>18927</v>
          </cell>
          <cell r="AO16">
            <v>16524</v>
          </cell>
          <cell r="AP16">
            <v>30643</v>
          </cell>
          <cell r="AQ16">
            <v>35451</v>
          </cell>
          <cell r="AR16">
            <v>19462</v>
          </cell>
          <cell r="AS16">
            <v>16400</v>
          </cell>
          <cell r="AT16">
            <v>35862</v>
          </cell>
          <cell r="AU16">
            <v>7856</v>
          </cell>
          <cell r="AV16">
            <v>43718</v>
          </cell>
          <cell r="AW16">
            <v>5990</v>
          </cell>
          <cell r="AX16">
            <v>13846</v>
          </cell>
          <cell r="AY16">
            <v>49708</v>
          </cell>
          <cell r="AZ16">
            <v>4549</v>
          </cell>
          <cell r="BA16">
            <v>13199</v>
          </cell>
          <cell r="BB16">
            <v>17748</v>
          </cell>
        </row>
        <row r="17">
          <cell r="B17" t="str">
            <v>Ajustes a valor presente (AVP)</v>
          </cell>
          <cell r="C17">
            <v>28615</v>
          </cell>
          <cell r="D17">
            <v>8366</v>
          </cell>
          <cell r="E17">
            <v>6938</v>
          </cell>
          <cell r="F17">
            <v>15304</v>
          </cell>
          <cell r="G17">
            <v>5086</v>
          </cell>
          <cell r="H17">
            <v>20390</v>
          </cell>
          <cell r="I17">
            <v>11973</v>
          </cell>
          <cell r="J17">
            <v>17059</v>
          </cell>
          <cell r="K17">
            <v>32363</v>
          </cell>
          <cell r="L17">
            <v>7372</v>
          </cell>
          <cell r="M17">
            <v>6222</v>
          </cell>
          <cell r="N17">
            <v>13594</v>
          </cell>
          <cell r="O17">
            <v>8291</v>
          </cell>
          <cell r="P17">
            <v>21885</v>
          </cell>
          <cell r="Q17">
            <v>14341</v>
          </cell>
          <cell r="R17">
            <v>22632</v>
          </cell>
          <cell r="S17">
            <v>36226</v>
          </cell>
          <cell r="T17">
            <v>8678</v>
          </cell>
          <cell r="U17">
            <v>9027</v>
          </cell>
          <cell r="V17">
            <v>17705</v>
          </cell>
          <cell r="W17">
            <v>7802</v>
          </cell>
          <cell r="X17">
            <v>25507</v>
          </cell>
          <cell r="Y17">
            <v>11144</v>
          </cell>
          <cell r="Z17">
            <v>18946</v>
          </cell>
          <cell r="AA17">
            <v>36651</v>
          </cell>
          <cell r="AB17">
            <v>6599</v>
          </cell>
          <cell r="AC17">
            <v>7467</v>
          </cell>
          <cell r="AD17">
            <v>14066</v>
          </cell>
          <cell r="AE17">
            <v>9030</v>
          </cell>
          <cell r="AF17">
            <v>23096</v>
          </cell>
          <cell r="AG17">
            <v>12519</v>
          </cell>
          <cell r="AH17">
            <v>21549</v>
          </cell>
          <cell r="AI17">
            <v>35615</v>
          </cell>
          <cell r="AJ17">
            <v>8820</v>
          </cell>
          <cell r="AK17">
            <v>8038</v>
          </cell>
          <cell r="AL17">
            <v>16858</v>
          </cell>
          <cell r="AM17">
            <v>10270</v>
          </cell>
          <cell r="AN17">
            <v>27128</v>
          </cell>
          <cell r="AO17">
            <v>14994</v>
          </cell>
          <cell r="AP17">
            <v>25264</v>
          </cell>
          <cell r="AQ17">
            <v>42122</v>
          </cell>
          <cell r="AR17">
            <v>12186</v>
          </cell>
          <cell r="AS17">
            <v>8944</v>
          </cell>
          <cell r="AT17">
            <v>21130</v>
          </cell>
          <cell r="AU17">
            <v>8407</v>
          </cell>
          <cell r="AV17">
            <v>29537</v>
          </cell>
          <cell r="AW17">
            <v>11735</v>
          </cell>
          <cell r="AX17">
            <v>20142</v>
          </cell>
          <cell r="AY17">
            <v>41272</v>
          </cell>
          <cell r="AZ17">
            <v>8465</v>
          </cell>
          <cell r="BA17">
            <v>7704</v>
          </cell>
          <cell r="BB17">
            <v>16169</v>
          </cell>
        </row>
        <row r="18">
          <cell r="B18" t="str">
            <v>Outras receitas financeiras</v>
          </cell>
          <cell r="C18">
            <v>7938</v>
          </cell>
          <cell r="D18">
            <v>984</v>
          </cell>
          <cell r="E18">
            <v>908</v>
          </cell>
          <cell r="F18">
            <v>1892</v>
          </cell>
          <cell r="G18">
            <v>774</v>
          </cell>
          <cell r="H18">
            <v>2666</v>
          </cell>
          <cell r="I18">
            <v>405</v>
          </cell>
          <cell r="J18">
            <v>1179</v>
          </cell>
          <cell r="K18">
            <v>3071</v>
          </cell>
          <cell r="L18">
            <v>744</v>
          </cell>
          <cell r="M18">
            <v>524</v>
          </cell>
          <cell r="N18">
            <v>1268</v>
          </cell>
          <cell r="O18">
            <v>429</v>
          </cell>
          <cell r="P18">
            <v>1697</v>
          </cell>
          <cell r="Q18">
            <v>2071</v>
          </cell>
          <cell r="R18">
            <v>2500</v>
          </cell>
          <cell r="S18">
            <v>3768</v>
          </cell>
          <cell r="T18">
            <v>1881</v>
          </cell>
          <cell r="U18">
            <v>759</v>
          </cell>
          <cell r="V18">
            <v>2640</v>
          </cell>
          <cell r="W18">
            <v>820</v>
          </cell>
          <cell r="X18">
            <v>3460</v>
          </cell>
          <cell r="Y18">
            <v>557</v>
          </cell>
          <cell r="Z18">
            <v>1377</v>
          </cell>
          <cell r="AA18">
            <v>4017</v>
          </cell>
          <cell r="AB18">
            <v>739</v>
          </cell>
          <cell r="AC18">
            <v>947</v>
          </cell>
          <cell r="AD18">
            <v>1686</v>
          </cell>
          <cell r="AE18">
            <v>891</v>
          </cell>
          <cell r="AF18">
            <v>2577</v>
          </cell>
          <cell r="AG18">
            <v>612</v>
          </cell>
          <cell r="AH18">
            <v>1503</v>
          </cell>
          <cell r="AI18">
            <v>3189</v>
          </cell>
          <cell r="AJ18">
            <v>681</v>
          </cell>
          <cell r="AK18">
            <v>863</v>
          </cell>
          <cell r="AL18">
            <v>1544</v>
          </cell>
          <cell r="AM18">
            <v>722</v>
          </cell>
          <cell r="AN18">
            <v>2266</v>
          </cell>
          <cell r="AO18">
            <v>325</v>
          </cell>
          <cell r="AP18">
            <v>1047</v>
          </cell>
          <cell r="AQ18">
            <v>2591</v>
          </cell>
          <cell r="AR18">
            <v>605</v>
          </cell>
          <cell r="AS18">
            <v>458</v>
          </cell>
          <cell r="AT18">
            <v>1063</v>
          </cell>
          <cell r="AU18">
            <v>552</v>
          </cell>
          <cell r="AV18">
            <v>1615</v>
          </cell>
          <cell r="AW18">
            <v>1872</v>
          </cell>
          <cell r="AX18">
            <v>2424</v>
          </cell>
          <cell r="AY18">
            <v>3487</v>
          </cell>
          <cell r="AZ18">
            <v>838</v>
          </cell>
          <cell r="BA18">
            <v>387</v>
          </cell>
          <cell r="BB18">
            <v>1225</v>
          </cell>
        </row>
        <row r="19">
          <cell r="B19" t="str">
            <v>Receitas financeiras</v>
          </cell>
          <cell r="C19">
            <v>174104</v>
          </cell>
          <cell r="D19">
            <v>38681</v>
          </cell>
          <cell r="E19">
            <v>42876</v>
          </cell>
          <cell r="F19">
            <v>81557</v>
          </cell>
          <cell r="G19">
            <v>44133</v>
          </cell>
          <cell r="H19">
            <v>125690</v>
          </cell>
          <cell r="I19">
            <v>41837</v>
          </cell>
          <cell r="J19">
            <v>85970</v>
          </cell>
          <cell r="K19">
            <v>167527</v>
          </cell>
          <cell r="L19">
            <v>43421</v>
          </cell>
          <cell r="M19">
            <v>43818</v>
          </cell>
          <cell r="N19">
            <v>87239</v>
          </cell>
          <cell r="O19">
            <v>54598</v>
          </cell>
          <cell r="P19">
            <v>141837</v>
          </cell>
          <cell r="Q19">
            <v>79864</v>
          </cell>
          <cell r="R19">
            <v>134462</v>
          </cell>
          <cell r="S19">
            <v>221701</v>
          </cell>
          <cell r="T19">
            <v>60054</v>
          </cell>
          <cell r="U19">
            <v>61015</v>
          </cell>
          <cell r="V19">
            <v>121069</v>
          </cell>
          <cell r="W19">
            <v>47733</v>
          </cell>
          <cell r="X19">
            <v>168802</v>
          </cell>
          <cell r="Y19">
            <v>42961</v>
          </cell>
          <cell r="Z19">
            <v>90694</v>
          </cell>
          <cell r="AA19">
            <v>211763</v>
          </cell>
          <cell r="AB19">
            <v>45748</v>
          </cell>
          <cell r="AC19">
            <v>45492</v>
          </cell>
          <cell r="AD19">
            <v>91240</v>
          </cell>
          <cell r="AE19">
            <v>40112</v>
          </cell>
          <cell r="AF19">
            <v>131352</v>
          </cell>
          <cell r="AG19">
            <v>47050</v>
          </cell>
          <cell r="AH19">
            <v>87162</v>
          </cell>
          <cell r="AI19">
            <v>178402</v>
          </cell>
          <cell r="AJ19">
            <v>44212</v>
          </cell>
          <cell r="AK19">
            <v>47184</v>
          </cell>
          <cell r="AL19">
            <v>91396</v>
          </cell>
          <cell r="AM19">
            <v>58975</v>
          </cell>
          <cell r="AN19">
            <v>150371</v>
          </cell>
          <cell r="AO19">
            <v>65425</v>
          </cell>
          <cell r="AP19">
            <v>124400</v>
          </cell>
          <cell r="AQ19">
            <v>215796</v>
          </cell>
          <cell r="AR19">
            <v>62162</v>
          </cell>
          <cell r="AS19">
            <v>53816</v>
          </cell>
          <cell r="AT19">
            <v>115978</v>
          </cell>
          <cell r="AU19">
            <v>41588</v>
          </cell>
          <cell r="AV19">
            <v>157566</v>
          </cell>
          <cell r="AW19">
            <v>47371</v>
          </cell>
          <cell r="AX19">
            <v>88959</v>
          </cell>
          <cell r="AY19">
            <v>204937</v>
          </cell>
          <cell r="AZ19">
            <v>39714</v>
          </cell>
          <cell r="BA19">
            <v>45646</v>
          </cell>
          <cell r="BB19">
            <v>85360</v>
          </cell>
        </row>
        <row r="21">
          <cell r="B21" t="str">
            <v>Resultado financeiro líquido</v>
          </cell>
          <cell r="C21">
            <v>105018</v>
          </cell>
          <cell r="D21">
            <v>24897</v>
          </cell>
          <cell r="E21">
            <v>28315</v>
          </cell>
          <cell r="F21">
            <v>53212</v>
          </cell>
          <cell r="G21">
            <v>21868</v>
          </cell>
          <cell r="H21">
            <v>75080</v>
          </cell>
          <cell r="I21">
            <v>24623</v>
          </cell>
          <cell r="J21">
            <v>46491</v>
          </cell>
          <cell r="K21">
            <v>99703</v>
          </cell>
          <cell r="L21">
            <v>28383</v>
          </cell>
          <cell r="M21">
            <v>28130</v>
          </cell>
          <cell r="N21">
            <v>56513</v>
          </cell>
          <cell r="O21">
            <v>11236</v>
          </cell>
          <cell r="P21">
            <v>67749</v>
          </cell>
          <cell r="Q21">
            <v>16489</v>
          </cell>
          <cell r="R21">
            <v>27725</v>
          </cell>
          <cell r="S21">
            <v>84238</v>
          </cell>
          <cell r="T21">
            <v>34995</v>
          </cell>
          <cell r="U21">
            <v>34840</v>
          </cell>
          <cell r="V21">
            <v>69835</v>
          </cell>
          <cell r="W21">
            <v>34219</v>
          </cell>
          <cell r="X21">
            <v>104054</v>
          </cell>
          <cell r="Y21">
            <v>31570</v>
          </cell>
          <cell r="Z21">
            <v>65789</v>
          </cell>
          <cell r="AA21">
            <v>135624</v>
          </cell>
          <cell r="AB21">
            <v>23150</v>
          </cell>
          <cell r="AC21">
            <v>31096</v>
          </cell>
          <cell r="AD21">
            <v>54246</v>
          </cell>
          <cell r="AE21">
            <v>31811</v>
          </cell>
          <cell r="AF21">
            <v>86057</v>
          </cell>
          <cell r="AG21">
            <v>36412</v>
          </cell>
          <cell r="AH21">
            <v>68223</v>
          </cell>
          <cell r="AI21">
            <v>122469</v>
          </cell>
          <cell r="AJ21">
            <v>35421</v>
          </cell>
          <cell r="AK21">
            <v>36099</v>
          </cell>
          <cell r="AL21">
            <v>71520</v>
          </cell>
          <cell r="AM21">
            <v>41810</v>
          </cell>
          <cell r="AN21">
            <v>113330</v>
          </cell>
          <cell r="AO21">
            <v>39673</v>
          </cell>
          <cell r="AP21">
            <v>81483</v>
          </cell>
          <cell r="AQ21">
            <v>153003</v>
          </cell>
          <cell r="AR21">
            <v>39558</v>
          </cell>
          <cell r="AS21">
            <v>36715</v>
          </cell>
          <cell r="AT21">
            <v>76273</v>
          </cell>
          <cell r="AU21">
            <v>28134</v>
          </cell>
          <cell r="AV21">
            <v>104407</v>
          </cell>
          <cell r="AW21">
            <v>28070</v>
          </cell>
          <cell r="AX21">
            <v>56204</v>
          </cell>
          <cell r="AY21">
            <v>132477</v>
          </cell>
          <cell r="AZ21">
            <v>27244</v>
          </cell>
          <cell r="BA21">
            <v>19055</v>
          </cell>
          <cell r="BB21">
            <v>46299</v>
          </cell>
        </row>
      </sheetData>
      <sheetData sheetId="7">
        <row r="4">
          <cell r="B4" t="str">
            <v>Investimentos (Imobilizado e Intangível)</v>
          </cell>
          <cell r="C4" t="str">
            <v>2006</v>
          </cell>
          <cell r="D4" t="str">
            <v>2007</v>
          </cell>
          <cell r="E4" t="str">
            <v>2008</v>
          </cell>
          <cell r="F4" t="str">
            <v>1T09</v>
          </cell>
          <cell r="G4" t="str">
            <v>2T09</v>
          </cell>
          <cell r="H4" t="str">
            <v>1S09</v>
          </cell>
          <cell r="I4" t="str">
            <v>3T09</v>
          </cell>
          <cell r="J4" t="str">
            <v>9M09</v>
          </cell>
          <cell r="K4" t="str">
            <v>4T09</v>
          </cell>
          <cell r="L4" t="str">
            <v>2S09</v>
          </cell>
          <cell r="M4" t="str">
            <v>2009</v>
          </cell>
          <cell r="N4" t="str">
            <v>1T10</v>
          </cell>
          <cell r="O4" t="str">
            <v>2T10</v>
          </cell>
          <cell r="P4" t="str">
            <v>1S10</v>
          </cell>
          <cell r="Q4" t="str">
            <v>3T10</v>
          </cell>
          <cell r="R4" t="str">
            <v>9M10</v>
          </cell>
          <cell r="S4" t="str">
            <v>4T10</v>
          </cell>
          <cell r="T4" t="str">
            <v>2S10</v>
          </cell>
          <cell r="U4" t="str">
            <v>2010</v>
          </cell>
          <cell r="V4" t="str">
            <v>1T11</v>
          </cell>
          <cell r="W4" t="str">
            <v>2T11</v>
          </cell>
          <cell r="X4" t="str">
            <v>1S11</v>
          </cell>
          <cell r="Y4" t="str">
            <v>3T11</v>
          </cell>
          <cell r="Z4" t="str">
            <v>9M11</v>
          </cell>
          <cell r="AA4" t="str">
            <v>4T11</v>
          </cell>
          <cell r="AB4" t="str">
            <v>2S11</v>
          </cell>
          <cell r="AC4" t="str">
            <v>2011</v>
          </cell>
          <cell r="AD4" t="str">
            <v>1T12</v>
          </cell>
          <cell r="AE4" t="str">
            <v>2T12</v>
          </cell>
          <cell r="AF4" t="str">
            <v>1S12</v>
          </cell>
          <cell r="AG4" t="str">
            <v>3T12</v>
          </cell>
          <cell r="AH4" t="str">
            <v>9M12</v>
          </cell>
          <cell r="AI4" t="str">
            <v>4T12</v>
          </cell>
          <cell r="AJ4" t="str">
            <v>2S12</v>
          </cell>
          <cell r="AK4" t="str">
            <v>2012</v>
          </cell>
          <cell r="AL4" t="str">
            <v>1T13</v>
          </cell>
          <cell r="AM4" t="str">
            <v>2T13</v>
          </cell>
          <cell r="AN4" t="str">
            <v>1S13</v>
          </cell>
        </row>
        <row r="5">
          <cell r="B5" t="str">
            <v>Terrenos e prédios</v>
          </cell>
          <cell r="C5">
            <v>741</v>
          </cell>
          <cell r="D5">
            <v>377</v>
          </cell>
          <cell r="E5">
            <v>177</v>
          </cell>
          <cell r="F5">
            <v>2</v>
          </cell>
          <cell r="G5">
            <v>5</v>
          </cell>
          <cell r="H5">
            <v>7</v>
          </cell>
          <cell r="I5">
            <v>329</v>
          </cell>
          <cell r="J5">
            <v>336</v>
          </cell>
          <cell r="K5">
            <v>1344</v>
          </cell>
          <cell r="L5">
            <v>1673</v>
          </cell>
          <cell r="M5">
            <v>1679</v>
          </cell>
          <cell r="N5">
            <v>31</v>
          </cell>
          <cell r="O5">
            <v>7</v>
          </cell>
          <cell r="P5">
            <v>38</v>
          </cell>
          <cell r="Q5">
            <v>301</v>
          </cell>
          <cell r="R5">
            <v>340</v>
          </cell>
          <cell r="S5">
            <v>14</v>
          </cell>
          <cell r="T5">
            <v>315</v>
          </cell>
          <cell r="U5">
            <v>354</v>
          </cell>
          <cell r="V5">
            <v>0</v>
          </cell>
          <cell r="W5">
            <v>52</v>
          </cell>
          <cell r="X5">
            <v>52</v>
          </cell>
          <cell r="Y5">
            <v>1</v>
          </cell>
          <cell r="Z5">
            <v>53</v>
          </cell>
          <cell r="AA5">
            <v>539</v>
          </cell>
          <cell r="AB5">
            <v>540</v>
          </cell>
          <cell r="AC5">
            <v>592</v>
          </cell>
          <cell r="AD5">
            <v>71</v>
          </cell>
          <cell r="AE5">
            <v>524</v>
          </cell>
          <cell r="AF5">
            <v>595</v>
          </cell>
          <cell r="AG5">
            <v>97</v>
          </cell>
          <cell r="AH5">
            <v>692</v>
          </cell>
          <cell r="AI5">
            <v>1146</v>
          </cell>
          <cell r="AJ5">
            <v>1244</v>
          </cell>
          <cell r="AK5">
            <v>1839</v>
          </cell>
          <cell r="AL5">
            <v>262</v>
          </cell>
          <cell r="AM5">
            <v>362</v>
          </cell>
          <cell r="AN5">
            <v>623</v>
          </cell>
        </row>
        <row r="6">
          <cell r="B6" t="str">
            <v>Máquinas, equipamentos e instalações</v>
          </cell>
          <cell r="C6">
            <v>5347</v>
          </cell>
          <cell r="D6">
            <v>5553</v>
          </cell>
          <cell r="E6">
            <v>11273</v>
          </cell>
          <cell r="F6">
            <v>1192</v>
          </cell>
          <cell r="G6">
            <v>4852</v>
          </cell>
          <cell r="H6">
            <v>6044</v>
          </cell>
          <cell r="I6">
            <v>5921</v>
          </cell>
          <cell r="J6">
            <v>11965</v>
          </cell>
          <cell r="K6">
            <v>3888</v>
          </cell>
          <cell r="L6">
            <v>9809</v>
          </cell>
          <cell r="M6">
            <v>15853</v>
          </cell>
          <cell r="N6">
            <v>3227</v>
          </cell>
          <cell r="O6">
            <v>2470</v>
          </cell>
          <cell r="P6">
            <v>5697</v>
          </cell>
          <cell r="Q6">
            <v>5106</v>
          </cell>
          <cell r="R6">
            <v>10803</v>
          </cell>
          <cell r="S6">
            <v>4177</v>
          </cell>
          <cell r="T6">
            <v>9283</v>
          </cell>
          <cell r="U6">
            <v>14979</v>
          </cell>
          <cell r="V6">
            <v>1658</v>
          </cell>
          <cell r="W6">
            <v>3249</v>
          </cell>
          <cell r="X6">
            <v>4907</v>
          </cell>
          <cell r="Y6">
            <v>9768</v>
          </cell>
          <cell r="Z6">
            <v>14675</v>
          </cell>
          <cell r="AA6">
            <v>5202</v>
          </cell>
          <cell r="AB6">
            <v>14970</v>
          </cell>
          <cell r="AC6">
            <v>19877</v>
          </cell>
          <cell r="AD6">
            <v>3404</v>
          </cell>
          <cell r="AE6">
            <v>5789</v>
          </cell>
          <cell r="AF6">
            <v>9193</v>
          </cell>
          <cell r="AG6">
            <v>3223</v>
          </cell>
          <cell r="AH6">
            <v>12416</v>
          </cell>
          <cell r="AI6">
            <v>9564</v>
          </cell>
          <cell r="AJ6">
            <v>12787</v>
          </cell>
          <cell r="AK6">
            <v>21980</v>
          </cell>
          <cell r="AL6">
            <v>3285</v>
          </cell>
          <cell r="AM6">
            <v>16327</v>
          </cell>
          <cell r="AN6">
            <v>19613</v>
          </cell>
        </row>
        <row r="7">
          <cell r="B7" t="str">
            <v>Móveis e utensílios</v>
          </cell>
          <cell r="C7">
            <v>559</v>
          </cell>
          <cell r="D7">
            <v>602</v>
          </cell>
          <cell r="E7">
            <v>871</v>
          </cell>
          <cell r="F7">
            <v>60</v>
          </cell>
          <cell r="G7">
            <v>157</v>
          </cell>
          <cell r="H7">
            <v>217</v>
          </cell>
          <cell r="I7">
            <v>337</v>
          </cell>
          <cell r="J7">
            <v>554</v>
          </cell>
          <cell r="K7">
            <v>586</v>
          </cell>
          <cell r="L7">
            <v>923</v>
          </cell>
          <cell r="M7">
            <v>1140</v>
          </cell>
          <cell r="N7">
            <v>427</v>
          </cell>
          <cell r="O7">
            <v>212</v>
          </cell>
          <cell r="P7">
            <v>639</v>
          </cell>
          <cell r="Q7">
            <v>146</v>
          </cell>
          <cell r="R7">
            <v>785</v>
          </cell>
          <cell r="S7">
            <v>197</v>
          </cell>
          <cell r="T7">
            <v>343</v>
          </cell>
          <cell r="U7">
            <v>982</v>
          </cell>
          <cell r="V7">
            <v>497</v>
          </cell>
          <cell r="W7">
            <v>299</v>
          </cell>
          <cell r="X7">
            <v>796</v>
          </cell>
          <cell r="Y7">
            <v>306</v>
          </cell>
          <cell r="Z7">
            <v>1102</v>
          </cell>
          <cell r="AA7">
            <v>477</v>
          </cell>
          <cell r="AB7">
            <v>783</v>
          </cell>
          <cell r="AC7">
            <v>1579</v>
          </cell>
          <cell r="AD7">
            <v>455</v>
          </cell>
          <cell r="AE7">
            <v>429</v>
          </cell>
          <cell r="AF7">
            <v>884</v>
          </cell>
          <cell r="AG7">
            <v>499</v>
          </cell>
          <cell r="AH7">
            <v>1384</v>
          </cell>
          <cell r="AI7">
            <v>505</v>
          </cell>
          <cell r="AJ7">
            <v>1004</v>
          </cell>
          <cell r="AK7">
            <v>1888</v>
          </cell>
          <cell r="AL7">
            <v>784</v>
          </cell>
          <cell r="AM7">
            <v>521</v>
          </cell>
          <cell r="AN7">
            <v>1305</v>
          </cell>
        </row>
        <row r="8">
          <cell r="B8" t="str">
            <v>Equipamentos de informática</v>
          </cell>
          <cell r="C8">
            <v>753</v>
          </cell>
          <cell r="D8">
            <v>1695</v>
          </cell>
          <cell r="E8">
            <v>1539</v>
          </cell>
          <cell r="F8">
            <v>939</v>
          </cell>
          <cell r="G8">
            <v>287</v>
          </cell>
          <cell r="H8">
            <v>1226</v>
          </cell>
          <cell r="I8">
            <v>502</v>
          </cell>
          <cell r="J8">
            <v>1728</v>
          </cell>
          <cell r="K8">
            <v>1122</v>
          </cell>
          <cell r="L8">
            <v>1624</v>
          </cell>
          <cell r="M8">
            <v>2849</v>
          </cell>
          <cell r="N8">
            <v>490</v>
          </cell>
          <cell r="O8">
            <v>385</v>
          </cell>
          <cell r="P8">
            <v>875</v>
          </cell>
          <cell r="Q8">
            <v>217</v>
          </cell>
          <cell r="R8">
            <v>1092</v>
          </cell>
          <cell r="S8">
            <v>208</v>
          </cell>
          <cell r="T8">
            <v>425</v>
          </cell>
          <cell r="U8">
            <v>1300</v>
          </cell>
          <cell r="V8">
            <v>187</v>
          </cell>
          <cell r="W8">
            <v>327</v>
          </cell>
          <cell r="X8">
            <v>514</v>
          </cell>
          <cell r="Y8">
            <v>590</v>
          </cell>
          <cell r="Z8">
            <v>1104</v>
          </cell>
          <cell r="AA8">
            <v>521</v>
          </cell>
          <cell r="AB8">
            <v>1111</v>
          </cell>
          <cell r="AC8">
            <v>1625</v>
          </cell>
          <cell r="AD8">
            <v>384</v>
          </cell>
          <cell r="AE8">
            <v>1655</v>
          </cell>
          <cell r="AF8">
            <v>2039</v>
          </cell>
          <cell r="AG8">
            <v>1167</v>
          </cell>
          <cell r="AH8">
            <v>3206</v>
          </cell>
          <cell r="AI8">
            <v>994</v>
          </cell>
          <cell r="AJ8">
            <v>2161</v>
          </cell>
          <cell r="AK8">
            <v>4200</v>
          </cell>
          <cell r="AL8">
            <v>740</v>
          </cell>
          <cell r="AM8">
            <v>2764</v>
          </cell>
          <cell r="AN8">
            <v>3505</v>
          </cell>
        </row>
        <row r="9">
          <cell r="B9" t="str">
            <v>Ferramentas</v>
          </cell>
          <cell r="C9">
            <v>157</v>
          </cell>
          <cell r="D9">
            <v>219</v>
          </cell>
          <cell r="E9">
            <v>211</v>
          </cell>
          <cell r="F9">
            <v>55</v>
          </cell>
          <cell r="G9">
            <v>101</v>
          </cell>
          <cell r="H9">
            <v>156</v>
          </cell>
          <cell r="I9">
            <v>245</v>
          </cell>
          <cell r="J9">
            <v>401</v>
          </cell>
          <cell r="K9">
            <v>260</v>
          </cell>
          <cell r="L9">
            <v>505</v>
          </cell>
          <cell r="M9">
            <v>661</v>
          </cell>
          <cell r="N9">
            <v>74</v>
          </cell>
          <cell r="O9">
            <v>24</v>
          </cell>
          <cell r="P9">
            <v>98</v>
          </cell>
          <cell r="Q9">
            <v>26</v>
          </cell>
          <cell r="R9">
            <v>125</v>
          </cell>
          <cell r="S9">
            <v>37</v>
          </cell>
          <cell r="T9">
            <v>63</v>
          </cell>
          <cell r="U9">
            <v>162</v>
          </cell>
          <cell r="V9">
            <v>42</v>
          </cell>
          <cell r="W9">
            <v>93</v>
          </cell>
          <cell r="X9">
            <v>135</v>
          </cell>
          <cell r="Y9">
            <v>163</v>
          </cell>
          <cell r="Z9">
            <v>298</v>
          </cell>
          <cell r="AA9">
            <v>112</v>
          </cell>
          <cell r="AB9">
            <v>275</v>
          </cell>
          <cell r="AC9">
            <v>410</v>
          </cell>
          <cell r="AD9">
            <v>93</v>
          </cell>
          <cell r="AE9">
            <v>40</v>
          </cell>
          <cell r="AF9">
            <v>133</v>
          </cell>
          <cell r="AG9">
            <v>100</v>
          </cell>
          <cell r="AH9">
            <v>233</v>
          </cell>
          <cell r="AI9">
            <v>83</v>
          </cell>
          <cell r="AJ9">
            <v>183</v>
          </cell>
          <cell r="AK9">
            <v>316</v>
          </cell>
          <cell r="AL9">
            <v>72</v>
          </cell>
          <cell r="AM9">
            <v>129</v>
          </cell>
          <cell r="AN9">
            <v>201</v>
          </cell>
        </row>
        <row r="10">
          <cell r="B10" t="str">
            <v>Imobilizado em andamento</v>
          </cell>
          <cell r="C10">
            <v>2430</v>
          </cell>
          <cell r="D10">
            <v>7957</v>
          </cell>
          <cell r="E10">
            <v>4917</v>
          </cell>
          <cell r="F10">
            <v>1590</v>
          </cell>
          <cell r="G10">
            <v>1370</v>
          </cell>
          <cell r="H10">
            <v>2960</v>
          </cell>
          <cell r="I10">
            <v>1916</v>
          </cell>
          <cell r="J10">
            <v>4876</v>
          </cell>
          <cell r="K10">
            <v>2447</v>
          </cell>
          <cell r="L10">
            <v>4363</v>
          </cell>
          <cell r="M10">
            <v>7323</v>
          </cell>
          <cell r="N10">
            <v>2802</v>
          </cell>
          <cell r="O10">
            <v>2225</v>
          </cell>
          <cell r="P10">
            <v>5027</v>
          </cell>
          <cell r="Q10">
            <v>1345</v>
          </cell>
          <cell r="R10">
            <v>6372</v>
          </cell>
          <cell r="S10">
            <v>2019</v>
          </cell>
          <cell r="T10">
            <v>3364</v>
          </cell>
          <cell r="U10">
            <v>8391</v>
          </cell>
          <cell r="V10">
            <v>1389</v>
          </cell>
          <cell r="W10">
            <v>1704</v>
          </cell>
          <cell r="X10">
            <v>3093</v>
          </cell>
          <cell r="Y10">
            <v>3326</v>
          </cell>
          <cell r="Z10">
            <v>6419</v>
          </cell>
          <cell r="AA10">
            <v>3046</v>
          </cell>
          <cell r="AB10">
            <v>6372</v>
          </cell>
          <cell r="AC10">
            <v>9465</v>
          </cell>
          <cell r="AD10">
            <v>1803</v>
          </cell>
          <cell r="AE10">
            <v>3113</v>
          </cell>
          <cell r="AF10">
            <v>4916</v>
          </cell>
          <cell r="AG10">
            <v>5819</v>
          </cell>
          <cell r="AH10">
            <v>10735</v>
          </cell>
          <cell r="AI10">
            <v>6876</v>
          </cell>
          <cell r="AJ10">
            <v>12695</v>
          </cell>
          <cell r="AK10">
            <v>17611</v>
          </cell>
          <cell r="AL10">
            <v>4733</v>
          </cell>
          <cell r="AM10">
            <v>14579</v>
          </cell>
          <cell r="AN10">
            <v>19313</v>
          </cell>
        </row>
        <row r="11">
          <cell r="B11" t="str">
            <v>Software</v>
          </cell>
          <cell r="C11">
            <v>518</v>
          </cell>
          <cell r="D11">
            <v>1054</v>
          </cell>
          <cell r="E11">
            <v>3911</v>
          </cell>
          <cell r="F11">
            <v>449</v>
          </cell>
          <cell r="G11">
            <v>1016</v>
          </cell>
          <cell r="H11">
            <v>1466</v>
          </cell>
          <cell r="I11">
            <v>1552</v>
          </cell>
          <cell r="J11">
            <v>3018</v>
          </cell>
          <cell r="K11">
            <v>1105</v>
          </cell>
          <cell r="L11">
            <v>2657</v>
          </cell>
          <cell r="M11">
            <v>4123</v>
          </cell>
          <cell r="N11">
            <v>626</v>
          </cell>
          <cell r="O11">
            <v>659</v>
          </cell>
          <cell r="P11">
            <v>1285</v>
          </cell>
          <cell r="Q11">
            <v>464</v>
          </cell>
          <cell r="R11">
            <v>1749</v>
          </cell>
          <cell r="S11">
            <v>196</v>
          </cell>
          <cell r="T11">
            <v>660</v>
          </cell>
          <cell r="U11">
            <v>1945</v>
          </cell>
          <cell r="V11">
            <v>435</v>
          </cell>
          <cell r="W11">
            <v>242</v>
          </cell>
          <cell r="X11">
            <v>677</v>
          </cell>
          <cell r="Y11">
            <v>388</v>
          </cell>
          <cell r="Z11">
            <v>1065</v>
          </cell>
          <cell r="AA11">
            <v>1137</v>
          </cell>
          <cell r="AB11">
            <v>1525</v>
          </cell>
          <cell r="AC11">
            <v>2201</v>
          </cell>
          <cell r="AD11">
            <v>371</v>
          </cell>
          <cell r="AE11">
            <v>2251</v>
          </cell>
          <cell r="AF11">
            <v>2622</v>
          </cell>
          <cell r="AG11">
            <v>635</v>
          </cell>
          <cell r="AH11">
            <v>3257</v>
          </cell>
          <cell r="AI11">
            <v>2220</v>
          </cell>
          <cell r="AJ11">
            <v>2855</v>
          </cell>
          <cell r="AK11">
            <v>5477</v>
          </cell>
          <cell r="AL11">
            <v>877</v>
          </cell>
          <cell r="AM11">
            <v>3460</v>
          </cell>
          <cell r="AN11">
            <v>4337</v>
          </cell>
        </row>
        <row r="12">
          <cell r="B12" t="str">
            <v>Marcas e patentes</v>
          </cell>
          <cell r="C12">
            <v>605</v>
          </cell>
          <cell r="D12">
            <v>1319</v>
          </cell>
          <cell r="E12">
            <v>464</v>
          </cell>
          <cell r="F12">
            <v>202</v>
          </cell>
          <cell r="G12">
            <v>198</v>
          </cell>
          <cell r="H12">
            <v>400</v>
          </cell>
          <cell r="I12">
            <v>228</v>
          </cell>
          <cell r="J12">
            <v>628</v>
          </cell>
          <cell r="K12">
            <v>199</v>
          </cell>
          <cell r="L12">
            <v>427</v>
          </cell>
          <cell r="M12">
            <v>827</v>
          </cell>
          <cell r="N12">
            <v>342</v>
          </cell>
          <cell r="O12">
            <v>218</v>
          </cell>
          <cell r="P12">
            <v>560</v>
          </cell>
          <cell r="Q12">
            <v>152</v>
          </cell>
          <cell r="R12">
            <v>713</v>
          </cell>
          <cell r="S12">
            <v>252</v>
          </cell>
          <cell r="T12">
            <v>404</v>
          </cell>
          <cell r="U12">
            <v>964</v>
          </cell>
          <cell r="V12">
            <v>305</v>
          </cell>
          <cell r="W12">
            <v>336</v>
          </cell>
          <cell r="X12">
            <v>641</v>
          </cell>
          <cell r="Y12">
            <v>266</v>
          </cell>
          <cell r="Z12">
            <v>907</v>
          </cell>
          <cell r="AA12">
            <v>201</v>
          </cell>
          <cell r="AB12">
            <v>467</v>
          </cell>
          <cell r="AC12">
            <v>1108</v>
          </cell>
          <cell r="AD12">
            <v>203</v>
          </cell>
          <cell r="AE12">
            <v>232</v>
          </cell>
          <cell r="AF12">
            <v>434</v>
          </cell>
          <cell r="AG12">
            <v>292</v>
          </cell>
          <cell r="AH12">
            <v>726</v>
          </cell>
          <cell r="AI12">
            <v>345</v>
          </cell>
          <cell r="AJ12">
            <v>637</v>
          </cell>
          <cell r="AK12">
            <v>1072</v>
          </cell>
          <cell r="AL12">
            <v>290</v>
          </cell>
          <cell r="AM12">
            <v>213</v>
          </cell>
          <cell r="AN12">
            <v>503</v>
          </cell>
        </row>
        <row r="13">
          <cell r="B13" t="str">
            <v>Outros investimentos </v>
          </cell>
          <cell r="C13">
            <v>1119</v>
          </cell>
          <cell r="D13">
            <v>1091</v>
          </cell>
          <cell r="E13">
            <v>824</v>
          </cell>
          <cell r="F13">
            <v>136</v>
          </cell>
          <cell r="G13">
            <v>1054</v>
          </cell>
          <cell r="H13">
            <v>1191</v>
          </cell>
          <cell r="I13">
            <v>-486</v>
          </cell>
          <cell r="J13">
            <v>705</v>
          </cell>
          <cell r="K13">
            <v>218</v>
          </cell>
          <cell r="L13">
            <v>-268</v>
          </cell>
          <cell r="M13">
            <v>922</v>
          </cell>
          <cell r="N13">
            <v>293</v>
          </cell>
          <cell r="O13">
            <v>884</v>
          </cell>
          <cell r="P13">
            <v>1177</v>
          </cell>
          <cell r="Q13">
            <v>904</v>
          </cell>
          <cell r="R13">
            <v>2081</v>
          </cell>
          <cell r="S13">
            <v>1858</v>
          </cell>
          <cell r="T13">
            <v>2763</v>
          </cell>
          <cell r="U13">
            <v>3939</v>
          </cell>
          <cell r="V13">
            <v>407</v>
          </cell>
          <cell r="W13">
            <v>659</v>
          </cell>
          <cell r="X13">
            <v>1066</v>
          </cell>
          <cell r="Y13">
            <v>349</v>
          </cell>
          <cell r="Z13">
            <v>1415</v>
          </cell>
          <cell r="AA13">
            <v>1082</v>
          </cell>
          <cell r="AB13">
            <v>1431</v>
          </cell>
          <cell r="AC13">
            <v>2497</v>
          </cell>
          <cell r="AD13">
            <v>294</v>
          </cell>
          <cell r="AE13">
            <v>3462</v>
          </cell>
          <cell r="AF13">
            <v>3756</v>
          </cell>
          <cell r="AG13">
            <v>1240</v>
          </cell>
          <cell r="AH13">
            <v>4996</v>
          </cell>
          <cell r="AI13">
            <v>4235</v>
          </cell>
          <cell r="AJ13">
            <v>5475</v>
          </cell>
          <cell r="AK13">
            <v>9231</v>
          </cell>
          <cell r="AL13">
            <v>1310</v>
          </cell>
          <cell r="AM13">
            <v>4060</v>
          </cell>
          <cell r="AN13">
            <v>5369</v>
          </cell>
        </row>
        <row r="14">
          <cell r="B14" t="str">
            <v>Investimentos totais</v>
          </cell>
          <cell r="C14">
            <v>12229</v>
          </cell>
          <cell r="D14">
            <v>19867</v>
          </cell>
          <cell r="E14">
            <v>24187</v>
          </cell>
          <cell r="F14">
            <v>4624</v>
          </cell>
          <cell r="G14">
            <v>9041</v>
          </cell>
          <cell r="H14">
            <v>13665</v>
          </cell>
          <cell r="I14">
            <v>10544</v>
          </cell>
          <cell r="J14">
            <v>24209</v>
          </cell>
          <cell r="K14">
            <v>11168</v>
          </cell>
          <cell r="L14">
            <v>21712</v>
          </cell>
          <cell r="M14">
            <v>35377</v>
          </cell>
          <cell r="N14">
            <v>8311</v>
          </cell>
          <cell r="O14">
            <v>7085</v>
          </cell>
          <cell r="P14">
            <v>15396</v>
          </cell>
          <cell r="Q14">
            <v>8662</v>
          </cell>
          <cell r="R14">
            <v>24058</v>
          </cell>
          <cell r="S14">
            <v>8957</v>
          </cell>
          <cell r="T14">
            <v>17620</v>
          </cell>
          <cell r="U14">
            <v>33016</v>
          </cell>
          <cell r="V14">
            <v>4920</v>
          </cell>
          <cell r="W14">
            <v>6961</v>
          </cell>
          <cell r="X14">
            <v>11881</v>
          </cell>
          <cell r="Y14">
            <v>15157</v>
          </cell>
          <cell r="Z14">
            <v>27038</v>
          </cell>
          <cell r="AA14">
            <v>12317</v>
          </cell>
          <cell r="AB14">
            <v>27474</v>
          </cell>
          <cell r="AC14">
            <v>39355</v>
          </cell>
          <cell r="AD14">
            <v>7077</v>
          </cell>
          <cell r="AE14">
            <v>17496</v>
          </cell>
          <cell r="AF14">
            <v>24573</v>
          </cell>
          <cell r="AG14">
            <v>13073</v>
          </cell>
          <cell r="AH14">
            <v>37646</v>
          </cell>
          <cell r="AI14">
            <v>25968</v>
          </cell>
          <cell r="AJ14">
            <v>39040</v>
          </cell>
          <cell r="AK14">
            <v>63613</v>
          </cell>
          <cell r="AL14">
            <v>12353</v>
          </cell>
          <cell r="AM14">
            <v>42415</v>
          </cell>
          <cell r="AN14">
            <v>54769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ço"/>
      <sheetName val="DRE"/>
      <sheetName val="Receita"/>
      <sheetName val="Fluxo de Caixa"/>
      <sheetName val="Ebit - Ebitda"/>
      <sheetName val="Volumes"/>
      <sheetName val="Receita bruta por par"/>
      <sheetName val="Result Financeiro"/>
      <sheetName val="Desp natureza"/>
      <sheetName val="Dividendos"/>
      <sheetName val="Indicadores"/>
    </sheetNames>
    <sheetDataSet>
      <sheetData sheetId="0">
        <row r="4">
          <cell r="B4" t="str">
            <v>Balanço patrimonial</v>
          </cell>
          <cell r="C4" t="str">
            <v>2006</v>
          </cell>
          <cell r="D4" t="str">
            <v>1T07</v>
          </cell>
          <cell r="E4" t="str">
            <v>2T07</v>
          </cell>
          <cell r="F4" t="str">
            <v>1S07</v>
          </cell>
          <cell r="G4" t="str">
            <v>3T07</v>
          </cell>
          <cell r="H4" t="str">
            <v>9M07</v>
          </cell>
          <cell r="I4" t="str">
            <v>4T07</v>
          </cell>
          <cell r="J4" t="str">
            <v>2S07</v>
          </cell>
          <cell r="K4" t="str">
            <v>2007</v>
          </cell>
          <cell r="L4" t="str">
            <v>1T08</v>
          </cell>
          <cell r="M4" t="str">
            <v>2T08</v>
          </cell>
          <cell r="N4" t="str">
            <v>1S08</v>
          </cell>
          <cell r="O4" t="str">
            <v>3T08</v>
          </cell>
          <cell r="P4" t="str">
            <v>9M08</v>
          </cell>
          <cell r="Q4" t="str">
            <v>4T08</v>
          </cell>
          <cell r="R4" t="str">
            <v>2S08</v>
          </cell>
          <cell r="S4" t="str">
            <v>2008</v>
          </cell>
          <cell r="T4" t="str">
            <v>1T09</v>
          </cell>
          <cell r="U4" t="str">
            <v>2T09</v>
          </cell>
          <cell r="V4" t="str">
            <v>1S09</v>
          </cell>
          <cell r="W4" t="str">
            <v>3T09</v>
          </cell>
          <cell r="X4" t="str">
            <v>9M09</v>
          </cell>
          <cell r="Y4" t="str">
            <v>4T09</v>
          </cell>
          <cell r="Z4" t="str">
            <v>2S09</v>
          </cell>
          <cell r="AA4" t="str">
            <v>2009</v>
          </cell>
          <cell r="AB4" t="str">
            <v>1T10</v>
          </cell>
          <cell r="AC4" t="str">
            <v>2T10</v>
          </cell>
          <cell r="AD4" t="str">
            <v>1S10</v>
          </cell>
          <cell r="AE4" t="str">
            <v>3T10</v>
          </cell>
          <cell r="AF4" t="str">
            <v>9M10</v>
          </cell>
          <cell r="AG4" t="str">
            <v>4T10</v>
          </cell>
          <cell r="AH4" t="str">
            <v>2S10</v>
          </cell>
          <cell r="AI4" t="str">
            <v>2010</v>
          </cell>
          <cell r="AJ4" t="str">
            <v>1T11</v>
          </cell>
          <cell r="AK4" t="str">
            <v>2T11</v>
          </cell>
          <cell r="AL4" t="str">
            <v>1S11</v>
          </cell>
          <cell r="AM4" t="str">
            <v>3T11</v>
          </cell>
          <cell r="AN4" t="str">
            <v>9M11</v>
          </cell>
          <cell r="AO4" t="str">
            <v>4T11</v>
          </cell>
          <cell r="AP4" t="str">
            <v>2S11</v>
          </cell>
          <cell r="AQ4" t="str">
            <v>2011</v>
          </cell>
          <cell r="AR4" t="str">
            <v>1T12</v>
          </cell>
          <cell r="AS4" t="str">
            <v>2T12</v>
          </cell>
          <cell r="AT4" t="str">
            <v>1S12</v>
          </cell>
          <cell r="AU4" t="str">
            <v>3T12</v>
          </cell>
          <cell r="AV4" t="str">
            <v>9M12</v>
          </cell>
          <cell r="AW4" t="str">
            <v>4T12</v>
          </cell>
          <cell r="AX4" t="str">
            <v>2S12</v>
          </cell>
          <cell r="AY4" t="str">
            <v>2012</v>
          </cell>
          <cell r="AZ4" t="str">
            <v>1T13</v>
          </cell>
          <cell r="BA4" t="str">
            <v>2T13</v>
          </cell>
          <cell r="BB4" t="str">
            <v>1S13</v>
          </cell>
          <cell r="BC4" t="str">
            <v>3T13</v>
          </cell>
          <cell r="BD4" t="str">
            <v>9M13</v>
          </cell>
          <cell r="BE4" t="str">
            <v>4T13</v>
          </cell>
          <cell r="BF4" t="str">
            <v>2S13</v>
          </cell>
          <cell r="BG4" t="str">
            <v>2013</v>
          </cell>
          <cell r="BH4" t="str">
            <v>1T14</v>
          </cell>
          <cell r="BI4" t="str">
            <v>2T14</v>
          </cell>
          <cell r="BJ4" t="str">
            <v>1S14</v>
          </cell>
          <cell r="BK4" t="str">
            <v>3T14</v>
          </cell>
          <cell r="BL4" t="str">
            <v>9M14</v>
          </cell>
          <cell r="BM4" t="str">
            <v>4T14</v>
          </cell>
          <cell r="BN4" t="str">
            <v>2S14</v>
          </cell>
          <cell r="BO4" t="str">
            <v>2014</v>
          </cell>
          <cell r="BP4" t="str">
            <v>1T15</v>
          </cell>
          <cell r="BQ4" t="str">
            <v>2T15</v>
          </cell>
          <cell r="BR4" t="str">
            <v>1S15</v>
          </cell>
          <cell r="BS4" t="str">
            <v>3T15</v>
          </cell>
          <cell r="BT4" t="str">
            <v>9M15</v>
          </cell>
          <cell r="BU4" t="str">
            <v>4T15</v>
          </cell>
          <cell r="BV4" t="str">
            <v>2S15</v>
          </cell>
          <cell r="BW4" t="str">
            <v>2015</v>
          </cell>
          <cell r="BX4" t="str">
            <v>1T16</v>
          </cell>
          <cell r="BY4" t="str">
            <v>2T16</v>
          </cell>
          <cell r="BZ4" t="str">
            <v>1S16</v>
          </cell>
          <cell r="CA4" t="str">
            <v>3T16</v>
          </cell>
          <cell r="CB4" t="str">
            <v>9M16</v>
          </cell>
          <cell r="CC4" t="str">
            <v>4T16</v>
          </cell>
          <cell r="CD4" t="str">
            <v>2S16</v>
          </cell>
          <cell r="CE4" t="str">
            <v>2016</v>
          </cell>
          <cell r="CF4" t="str">
            <v>1T17</v>
          </cell>
          <cell r="CG4" t="str">
            <v>2T17</v>
          </cell>
          <cell r="CH4" t="str">
            <v>1S17</v>
          </cell>
          <cell r="CI4" t="str">
            <v>3T17</v>
          </cell>
          <cell r="CJ4" t="str">
            <v>9M17</v>
          </cell>
          <cell r="CK4" t="str">
            <v>4T17</v>
          </cell>
          <cell r="CL4" t="str">
            <v>2S17</v>
          </cell>
          <cell r="CM4" t="str">
            <v>2017</v>
          </cell>
          <cell r="CN4" t="str">
            <v>1T18</v>
          </cell>
          <cell r="CO4" t="str">
            <v>2T18</v>
          </cell>
          <cell r="CP4" t="str">
            <v>1S18</v>
          </cell>
          <cell r="CQ4" t="str">
            <v>3T18</v>
          </cell>
          <cell r="CR4" t="str">
            <v>9M18</v>
          </cell>
        </row>
      </sheetData>
      <sheetData sheetId="1">
        <row r="4">
          <cell r="B4" t="str">
            <v>Demonstração do resultado consolidado</v>
          </cell>
          <cell r="C4" t="str">
            <v>2006</v>
          </cell>
          <cell r="D4" t="str">
            <v>1T07</v>
          </cell>
          <cell r="E4" t="str">
            <v>2T07</v>
          </cell>
          <cell r="F4" t="str">
            <v>1S07</v>
          </cell>
          <cell r="G4" t="str">
            <v>3T07</v>
          </cell>
          <cell r="H4" t="str">
            <v>9M07</v>
          </cell>
          <cell r="I4" t="str">
            <v>4T07</v>
          </cell>
          <cell r="J4" t="str">
            <v>2S07</v>
          </cell>
          <cell r="K4" t="str">
            <v>2007</v>
          </cell>
          <cell r="L4" t="str">
            <v>1T08</v>
          </cell>
          <cell r="M4" t="str">
            <v>2T08</v>
          </cell>
          <cell r="N4" t="str">
            <v>1S08</v>
          </cell>
          <cell r="O4" t="str">
            <v>3T08</v>
          </cell>
          <cell r="P4" t="str">
            <v>9M08</v>
          </cell>
          <cell r="Q4" t="str">
            <v>4T08</v>
          </cell>
          <cell r="R4" t="str">
            <v>2S08</v>
          </cell>
          <cell r="S4" t="str">
            <v>2008</v>
          </cell>
          <cell r="T4" t="str">
            <v>1T09</v>
          </cell>
          <cell r="U4" t="str">
            <v>2T09</v>
          </cell>
          <cell r="V4" t="str">
            <v>1S09</v>
          </cell>
          <cell r="W4" t="str">
            <v>3T09</v>
          </cell>
          <cell r="X4" t="str">
            <v>9M09</v>
          </cell>
          <cell r="Y4" t="str">
            <v>4T09</v>
          </cell>
          <cell r="Z4" t="str">
            <v>2S09</v>
          </cell>
          <cell r="AA4" t="str">
            <v>2009</v>
          </cell>
          <cell r="AB4" t="str">
            <v>1T10</v>
          </cell>
          <cell r="AC4" t="str">
            <v>2T10</v>
          </cell>
          <cell r="AD4" t="str">
            <v>1S10</v>
          </cell>
          <cell r="AE4" t="str">
            <v>3T10</v>
          </cell>
          <cell r="AF4" t="str">
            <v>9M10</v>
          </cell>
          <cell r="AG4" t="str">
            <v>4T10</v>
          </cell>
          <cell r="AH4" t="str">
            <v>2S10</v>
          </cell>
          <cell r="AI4" t="str">
            <v>2010</v>
          </cell>
          <cell r="AJ4" t="str">
            <v>1T11</v>
          </cell>
          <cell r="AK4" t="str">
            <v>2T11</v>
          </cell>
          <cell r="AL4" t="str">
            <v>1S11</v>
          </cell>
          <cell r="AM4" t="str">
            <v>3T11</v>
          </cell>
          <cell r="AN4" t="str">
            <v>9M11</v>
          </cell>
          <cell r="AO4" t="str">
            <v>4T11</v>
          </cell>
          <cell r="AP4" t="str">
            <v>2S11</v>
          </cell>
          <cell r="AQ4" t="str">
            <v>2011</v>
          </cell>
          <cell r="AR4" t="str">
            <v>1T12</v>
          </cell>
          <cell r="AS4" t="str">
            <v>2T12</v>
          </cell>
          <cell r="AT4" t="str">
            <v>1S12</v>
          </cell>
          <cell r="AU4" t="str">
            <v>3T12</v>
          </cell>
          <cell r="AV4" t="str">
            <v>9M12</v>
          </cell>
          <cell r="AW4" t="str">
            <v>4T12</v>
          </cell>
          <cell r="AX4" t="str">
            <v>2S12</v>
          </cell>
          <cell r="AY4" t="str">
            <v>2012</v>
          </cell>
          <cell r="AZ4" t="str">
            <v>1T13</v>
          </cell>
          <cell r="BA4" t="str">
            <v>2T13</v>
          </cell>
          <cell r="BB4" t="str">
            <v>1S13</v>
          </cell>
          <cell r="BC4" t="str">
            <v>3T13</v>
          </cell>
          <cell r="BD4" t="str">
            <v>9M13</v>
          </cell>
          <cell r="BE4" t="str">
            <v>4T13</v>
          </cell>
          <cell r="BF4" t="str">
            <v>2S13</v>
          </cell>
          <cell r="BG4" t="str">
            <v>2013</v>
          </cell>
          <cell r="BH4" t="str">
            <v>1T14</v>
          </cell>
          <cell r="BI4" t="str">
            <v>2T14</v>
          </cell>
          <cell r="BJ4" t="str">
            <v>1S14</v>
          </cell>
          <cell r="BK4" t="str">
            <v>3T14</v>
          </cell>
          <cell r="BL4" t="str">
            <v>9M14</v>
          </cell>
          <cell r="BM4" t="str">
            <v>4T14</v>
          </cell>
          <cell r="BN4" t="str">
            <v>2S14</v>
          </cell>
          <cell r="BO4" t="str">
            <v>2014</v>
          </cell>
          <cell r="BP4" t="str">
            <v>1T15</v>
          </cell>
          <cell r="BQ4" t="str">
            <v>2T15</v>
          </cell>
          <cell r="BR4" t="str">
            <v>1S15</v>
          </cell>
          <cell r="BS4" t="str">
            <v>3T15</v>
          </cell>
          <cell r="BT4" t="str">
            <v>9M15</v>
          </cell>
          <cell r="BU4" t="str">
            <v>4T15</v>
          </cell>
          <cell r="BV4" t="str">
            <v>2S15</v>
          </cell>
          <cell r="BW4" t="str">
            <v>2015</v>
          </cell>
          <cell r="BX4" t="str">
            <v>1T16</v>
          </cell>
          <cell r="BY4" t="str">
            <v>2T16</v>
          </cell>
          <cell r="BZ4" t="str">
            <v>1S16</v>
          </cell>
          <cell r="CA4" t="str">
            <v>3T16</v>
          </cell>
          <cell r="CB4" t="str">
            <v>9M16</v>
          </cell>
          <cell r="CC4" t="str">
            <v>4T16</v>
          </cell>
          <cell r="CD4" t="str">
            <v>2S16</v>
          </cell>
          <cell r="CE4" t="str">
            <v>2016</v>
          </cell>
          <cell r="CF4" t="str">
            <v>1T17</v>
          </cell>
          <cell r="CG4" t="str">
            <v>2T17</v>
          </cell>
          <cell r="CH4" t="str">
            <v>1S17</v>
          </cell>
          <cell r="CI4" t="str">
            <v>3T17</v>
          </cell>
          <cell r="CJ4" t="str">
            <v>9M17</v>
          </cell>
          <cell r="CK4" t="str">
            <v>4T17</v>
          </cell>
          <cell r="CL4" t="str">
            <v>2S17</v>
          </cell>
          <cell r="CM4" t="str">
            <v>2017</v>
          </cell>
          <cell r="CN4" t="str">
            <v>1T18</v>
          </cell>
          <cell r="CO4" t="str">
            <v>2T18</v>
          </cell>
          <cell r="CP4" t="str">
            <v>1S18</v>
          </cell>
          <cell r="CQ4" t="str">
            <v>3T18</v>
          </cell>
          <cell r="CR4" t="str">
            <v>9M18</v>
          </cell>
        </row>
        <row r="5">
          <cell r="B5" t="str">
            <v>Mercado interno</v>
          </cell>
          <cell r="C5">
            <v>1169755</v>
          </cell>
          <cell r="D5">
            <v>244705</v>
          </cell>
          <cell r="E5">
            <v>210782</v>
          </cell>
          <cell r="F5">
            <v>455487</v>
          </cell>
          <cell r="G5">
            <v>362918</v>
          </cell>
          <cell r="H5">
            <v>818405</v>
          </cell>
          <cell r="I5">
            <v>447743</v>
          </cell>
          <cell r="J5">
            <v>810661</v>
          </cell>
          <cell r="K5">
            <v>1266148</v>
          </cell>
          <cell r="L5">
            <v>232649</v>
          </cell>
          <cell r="M5">
            <v>244831</v>
          </cell>
          <cell r="N5">
            <v>477480</v>
          </cell>
          <cell r="O5">
            <v>389999</v>
          </cell>
          <cell r="P5">
            <v>867479</v>
          </cell>
          <cell r="Q5">
            <v>353003</v>
          </cell>
          <cell r="R5">
            <v>743002</v>
          </cell>
          <cell r="S5">
            <v>1220482</v>
          </cell>
          <cell r="T5">
            <v>239329</v>
          </cell>
          <cell r="U5">
            <v>312059</v>
          </cell>
          <cell r="V5">
            <v>551388</v>
          </cell>
          <cell r="W5">
            <v>421939</v>
          </cell>
          <cell r="X5">
            <v>973327</v>
          </cell>
          <cell r="Y5">
            <v>491011</v>
          </cell>
          <cell r="Z5">
            <v>912950</v>
          </cell>
          <cell r="AA5">
            <v>1464338</v>
          </cell>
          <cell r="AB5">
            <v>330046</v>
          </cell>
          <cell r="AC5">
            <v>318516</v>
          </cell>
          <cell r="AD5">
            <v>648562</v>
          </cell>
          <cell r="AE5">
            <v>476600</v>
          </cell>
          <cell r="AF5">
            <v>1125162</v>
          </cell>
          <cell r="AG5">
            <v>478658</v>
          </cell>
          <cell r="AH5">
            <v>955258</v>
          </cell>
          <cell r="AI5">
            <v>1603820</v>
          </cell>
          <cell r="AJ5">
            <v>298422</v>
          </cell>
          <cell r="AK5">
            <v>255277</v>
          </cell>
          <cell r="AL5">
            <v>553699</v>
          </cell>
          <cell r="AM5">
            <v>441053</v>
          </cell>
          <cell r="AN5">
            <v>994752</v>
          </cell>
          <cell r="AO5">
            <v>495131</v>
          </cell>
          <cell r="AP5">
            <v>936184</v>
          </cell>
          <cell r="AQ5">
            <v>1489883</v>
          </cell>
          <cell r="AR5">
            <v>377782</v>
          </cell>
          <cell r="AS5">
            <v>322941</v>
          </cell>
          <cell r="AT5">
            <v>700723</v>
          </cell>
          <cell r="AU5">
            <v>528725</v>
          </cell>
          <cell r="AV5">
            <v>1229448</v>
          </cell>
          <cell r="AW5">
            <v>615954</v>
          </cell>
          <cell r="AX5">
            <v>1144679</v>
          </cell>
          <cell r="AY5">
            <v>1845402</v>
          </cell>
          <cell r="AZ5">
            <v>475268</v>
          </cell>
          <cell r="BA5">
            <v>404256</v>
          </cell>
          <cell r="BB5">
            <v>879524</v>
          </cell>
          <cell r="BC5">
            <v>595605</v>
          </cell>
          <cell r="BD5">
            <v>1475129</v>
          </cell>
          <cell r="BE5">
            <v>671789</v>
          </cell>
          <cell r="BF5">
            <v>1267394</v>
          </cell>
          <cell r="BG5">
            <v>2146918</v>
          </cell>
          <cell r="BH5">
            <v>447640</v>
          </cell>
          <cell r="BI5">
            <v>385843</v>
          </cell>
          <cell r="BJ5">
            <v>833483</v>
          </cell>
          <cell r="BK5">
            <v>590822</v>
          </cell>
          <cell r="BL5">
            <v>1424305</v>
          </cell>
          <cell r="BM5">
            <v>653432</v>
          </cell>
          <cell r="BN5">
            <v>1244254</v>
          </cell>
          <cell r="BO5">
            <v>2077737</v>
          </cell>
          <cell r="BP5">
            <v>471063</v>
          </cell>
          <cell r="BQ5">
            <v>341100</v>
          </cell>
          <cell r="BR5">
            <v>812163</v>
          </cell>
          <cell r="BS5">
            <v>556776</v>
          </cell>
          <cell r="BT5">
            <v>1368939</v>
          </cell>
          <cell r="BU5">
            <v>530895</v>
          </cell>
          <cell r="BV5">
            <v>1087671</v>
          </cell>
          <cell r="BW5">
            <v>1899834</v>
          </cell>
          <cell r="BX5">
            <v>380848</v>
          </cell>
          <cell r="BY5">
            <v>394745</v>
          </cell>
          <cell r="BZ5">
            <v>775593</v>
          </cell>
          <cell r="CA5">
            <v>519459</v>
          </cell>
          <cell r="CB5">
            <v>1295052</v>
          </cell>
          <cell r="CC5">
            <v>575321</v>
          </cell>
          <cell r="CD5">
            <v>1094780</v>
          </cell>
          <cell r="CE5">
            <v>1870373</v>
          </cell>
          <cell r="CF5">
            <v>470696</v>
          </cell>
          <cell r="CG5">
            <v>414185</v>
          </cell>
          <cell r="CH5">
            <v>884881</v>
          </cell>
          <cell r="CI5">
            <v>597202</v>
          </cell>
          <cell r="CJ5">
            <v>1482083</v>
          </cell>
          <cell r="CK5">
            <v>624466</v>
          </cell>
          <cell r="CL5">
            <v>1221668</v>
          </cell>
          <cell r="CM5">
            <v>2106549</v>
          </cell>
          <cell r="CN5">
            <v>506142</v>
          </cell>
          <cell r="CO5">
            <v>416469</v>
          </cell>
          <cell r="CP5">
            <v>922611</v>
          </cell>
          <cell r="CQ5">
            <v>599522</v>
          </cell>
          <cell r="CR5">
            <v>1522133</v>
          </cell>
        </row>
        <row r="6">
          <cell r="B6" t="str">
            <v>Exportação</v>
          </cell>
          <cell r="C6">
            <v>204632</v>
          </cell>
          <cell r="D6">
            <v>82123</v>
          </cell>
          <cell r="E6">
            <v>39658</v>
          </cell>
          <cell r="F6">
            <v>121781</v>
          </cell>
          <cell r="G6">
            <v>51047</v>
          </cell>
          <cell r="H6">
            <v>172828</v>
          </cell>
          <cell r="I6">
            <v>76483</v>
          </cell>
          <cell r="J6">
            <v>127530</v>
          </cell>
          <cell r="K6">
            <v>249311</v>
          </cell>
          <cell r="L6">
            <v>98719</v>
          </cell>
          <cell r="M6">
            <v>42048</v>
          </cell>
          <cell r="N6">
            <v>140767</v>
          </cell>
          <cell r="O6">
            <v>67896</v>
          </cell>
          <cell r="P6">
            <v>208663</v>
          </cell>
          <cell r="Q6">
            <v>146890</v>
          </cell>
          <cell r="R6">
            <v>214786</v>
          </cell>
          <cell r="S6">
            <v>355553</v>
          </cell>
          <cell r="T6">
            <v>132133</v>
          </cell>
          <cell r="U6">
            <v>59658</v>
          </cell>
          <cell r="V6">
            <v>191791</v>
          </cell>
          <cell r="W6">
            <v>53609</v>
          </cell>
          <cell r="X6">
            <v>245400</v>
          </cell>
          <cell r="Y6">
            <v>109624</v>
          </cell>
          <cell r="Z6">
            <v>163233</v>
          </cell>
          <cell r="AA6">
            <v>355024</v>
          </cell>
          <cell r="AB6">
            <v>126585</v>
          </cell>
          <cell r="AC6">
            <v>72485</v>
          </cell>
          <cell r="AD6">
            <v>199070</v>
          </cell>
          <cell r="AE6">
            <v>69770</v>
          </cell>
          <cell r="AF6">
            <v>268840</v>
          </cell>
          <cell r="AG6">
            <v>125926</v>
          </cell>
          <cell r="AH6">
            <v>195696</v>
          </cell>
          <cell r="AI6">
            <v>394766</v>
          </cell>
          <cell r="AJ6">
            <v>93713</v>
          </cell>
          <cell r="AK6">
            <v>51925</v>
          </cell>
          <cell r="AL6">
            <v>145638</v>
          </cell>
          <cell r="AM6">
            <v>70248</v>
          </cell>
          <cell r="AN6">
            <v>215886</v>
          </cell>
          <cell r="AO6">
            <v>125845</v>
          </cell>
          <cell r="AP6">
            <v>196093</v>
          </cell>
          <cell r="AQ6">
            <v>341731</v>
          </cell>
          <cell r="AR6">
            <v>117661</v>
          </cell>
          <cell r="AS6">
            <v>89697</v>
          </cell>
          <cell r="AT6">
            <v>207358</v>
          </cell>
          <cell r="AU6">
            <v>84290</v>
          </cell>
          <cell r="AV6">
            <v>291648</v>
          </cell>
          <cell r="AW6">
            <v>187400</v>
          </cell>
          <cell r="AX6">
            <v>271690</v>
          </cell>
          <cell r="AY6">
            <v>479048</v>
          </cell>
          <cell r="AZ6">
            <v>128303</v>
          </cell>
          <cell r="BA6">
            <v>100458</v>
          </cell>
          <cell r="BB6">
            <v>228761</v>
          </cell>
          <cell r="BC6">
            <v>143395</v>
          </cell>
          <cell r="BD6">
            <v>372156</v>
          </cell>
          <cell r="BE6">
            <v>192289</v>
          </cell>
          <cell r="BF6">
            <v>335684</v>
          </cell>
          <cell r="BG6">
            <v>564445</v>
          </cell>
          <cell r="BH6">
            <v>167776</v>
          </cell>
          <cell r="BI6">
            <v>102902</v>
          </cell>
          <cell r="BJ6">
            <v>270678</v>
          </cell>
          <cell r="BK6">
            <v>139270</v>
          </cell>
          <cell r="BL6">
            <v>409948</v>
          </cell>
          <cell r="BM6">
            <v>232615</v>
          </cell>
          <cell r="BN6">
            <v>371885</v>
          </cell>
          <cell r="BO6">
            <v>642563</v>
          </cell>
          <cell r="BP6">
            <v>167382</v>
          </cell>
          <cell r="BQ6">
            <v>121041</v>
          </cell>
          <cell r="BR6">
            <v>288423</v>
          </cell>
          <cell r="BS6">
            <v>177757</v>
          </cell>
          <cell r="BT6">
            <v>466180</v>
          </cell>
          <cell r="BU6">
            <v>265836</v>
          </cell>
          <cell r="BV6">
            <v>443593</v>
          </cell>
          <cell r="BW6">
            <v>732016</v>
          </cell>
          <cell r="BX6">
            <v>185754</v>
          </cell>
          <cell r="BY6">
            <v>104495</v>
          </cell>
          <cell r="BZ6">
            <v>290249</v>
          </cell>
          <cell r="CA6">
            <v>134498</v>
          </cell>
          <cell r="CB6">
            <v>424747</v>
          </cell>
          <cell r="CC6">
            <v>187918</v>
          </cell>
          <cell r="CD6">
            <v>322416</v>
          </cell>
          <cell r="CE6">
            <v>612665</v>
          </cell>
          <cell r="CF6">
            <v>150260</v>
          </cell>
          <cell r="CG6">
            <v>121803</v>
          </cell>
          <cell r="CH6">
            <v>272063</v>
          </cell>
          <cell r="CI6">
            <v>126681</v>
          </cell>
          <cell r="CJ6">
            <v>398744</v>
          </cell>
          <cell r="CK6">
            <v>222382</v>
          </cell>
          <cell r="CL6">
            <v>349063</v>
          </cell>
          <cell r="CM6">
            <v>621126</v>
          </cell>
          <cell r="CN6">
            <v>157609</v>
          </cell>
          <cell r="CO6">
            <v>127923</v>
          </cell>
          <cell r="CP6">
            <v>285532</v>
          </cell>
          <cell r="CQ6">
            <v>133271</v>
          </cell>
          <cell r="CR6">
            <v>418803</v>
          </cell>
        </row>
        <row r="7">
          <cell r="B7" t="str">
            <v>Receita bruta de vendas</v>
          </cell>
          <cell r="C7">
            <v>1374387</v>
          </cell>
          <cell r="D7">
            <v>326828</v>
          </cell>
          <cell r="E7">
            <v>250440</v>
          </cell>
          <cell r="F7">
            <v>577268</v>
          </cell>
          <cell r="G7">
            <v>413965</v>
          </cell>
          <cell r="H7">
            <v>991233</v>
          </cell>
          <cell r="I7">
            <v>524226</v>
          </cell>
          <cell r="J7">
            <v>938191</v>
          </cell>
          <cell r="K7">
            <v>1515459</v>
          </cell>
          <cell r="L7">
            <v>331368</v>
          </cell>
          <cell r="M7">
            <v>286879</v>
          </cell>
          <cell r="N7">
            <v>618247</v>
          </cell>
          <cell r="O7">
            <v>457895</v>
          </cell>
          <cell r="P7">
            <v>1076142</v>
          </cell>
          <cell r="Q7">
            <v>499893</v>
          </cell>
          <cell r="R7">
            <v>957788</v>
          </cell>
          <cell r="S7">
            <v>1576035</v>
          </cell>
          <cell r="T7">
            <v>371462</v>
          </cell>
          <cell r="U7">
            <v>371717</v>
          </cell>
          <cell r="V7">
            <v>743179</v>
          </cell>
          <cell r="W7">
            <v>475548</v>
          </cell>
          <cell r="X7">
            <v>1218727</v>
          </cell>
          <cell r="Y7">
            <v>600635</v>
          </cell>
          <cell r="Z7">
            <v>1076183</v>
          </cell>
          <cell r="AA7">
            <v>1819362</v>
          </cell>
          <cell r="AB7">
            <v>456631</v>
          </cell>
          <cell r="AC7">
            <v>391001</v>
          </cell>
          <cell r="AD7">
            <v>847632</v>
          </cell>
          <cell r="AE7">
            <v>546370</v>
          </cell>
          <cell r="AF7">
            <v>1394002</v>
          </cell>
          <cell r="AG7">
            <v>604584</v>
          </cell>
          <cell r="AH7">
            <v>1150954</v>
          </cell>
          <cell r="AI7">
            <v>1998586</v>
          </cell>
          <cell r="AJ7">
            <v>392135</v>
          </cell>
          <cell r="AK7">
            <v>307202</v>
          </cell>
          <cell r="AL7">
            <v>699337</v>
          </cell>
          <cell r="AM7">
            <v>511301</v>
          </cell>
          <cell r="AN7">
            <v>1210638</v>
          </cell>
          <cell r="AO7">
            <v>620976</v>
          </cell>
          <cell r="AP7">
            <v>1132277</v>
          </cell>
          <cell r="AQ7">
            <v>1831614</v>
          </cell>
          <cell r="AR7">
            <v>495443</v>
          </cell>
          <cell r="AS7">
            <v>412638</v>
          </cell>
          <cell r="AT7">
            <v>908081</v>
          </cell>
          <cell r="AU7">
            <v>613015</v>
          </cell>
          <cell r="AV7">
            <v>1521096</v>
          </cell>
          <cell r="AW7">
            <v>803354</v>
          </cell>
          <cell r="AX7">
            <v>1416369</v>
          </cell>
          <cell r="AY7">
            <v>2324450</v>
          </cell>
          <cell r="AZ7">
            <v>603571</v>
          </cell>
          <cell r="BA7">
            <v>504714</v>
          </cell>
          <cell r="BB7">
            <v>1108285</v>
          </cell>
          <cell r="BC7">
            <v>739000</v>
          </cell>
          <cell r="BD7">
            <v>1847285</v>
          </cell>
          <cell r="BE7">
            <v>864078</v>
          </cell>
          <cell r="BF7">
            <v>1603078</v>
          </cell>
          <cell r="BG7">
            <v>2711363</v>
          </cell>
          <cell r="BH7">
            <v>615416</v>
          </cell>
          <cell r="BI7">
            <v>488745</v>
          </cell>
          <cell r="BJ7">
            <v>1104161</v>
          </cell>
          <cell r="BK7">
            <v>730092</v>
          </cell>
          <cell r="BL7">
            <v>1834253</v>
          </cell>
          <cell r="BM7">
            <v>886047</v>
          </cell>
          <cell r="BN7">
            <v>1616139</v>
          </cell>
          <cell r="BO7">
            <v>2720300</v>
          </cell>
          <cell r="BP7">
            <v>638445</v>
          </cell>
          <cell r="BQ7">
            <v>462141</v>
          </cell>
          <cell r="BR7">
            <v>1100586</v>
          </cell>
          <cell r="BS7">
            <v>734533</v>
          </cell>
          <cell r="BT7">
            <v>1835119</v>
          </cell>
          <cell r="BU7">
            <v>796731</v>
          </cell>
          <cell r="BV7">
            <v>1531264</v>
          </cell>
          <cell r="BW7">
            <v>2631850</v>
          </cell>
          <cell r="BX7">
            <v>566602</v>
          </cell>
          <cell r="BY7">
            <v>499240</v>
          </cell>
          <cell r="BZ7">
            <v>1065842</v>
          </cell>
          <cell r="CA7">
            <v>653957</v>
          </cell>
          <cell r="CB7">
            <v>1719799</v>
          </cell>
          <cell r="CC7">
            <v>763239</v>
          </cell>
          <cell r="CD7">
            <v>1417196</v>
          </cell>
          <cell r="CE7">
            <v>2483038</v>
          </cell>
          <cell r="CF7">
            <v>620956</v>
          </cell>
          <cell r="CG7">
            <v>535988</v>
          </cell>
          <cell r="CH7">
            <v>1156944</v>
          </cell>
          <cell r="CI7">
            <v>723883</v>
          </cell>
          <cell r="CJ7">
            <v>1880827</v>
          </cell>
          <cell r="CK7">
            <v>846848</v>
          </cell>
          <cell r="CL7">
            <v>1570731</v>
          </cell>
          <cell r="CM7">
            <v>2727675</v>
          </cell>
          <cell r="CN7">
            <v>663751</v>
          </cell>
          <cell r="CO7">
            <v>544392</v>
          </cell>
          <cell r="CP7">
            <v>1208143</v>
          </cell>
          <cell r="CQ7">
            <v>732793</v>
          </cell>
          <cell r="CR7">
            <v>1940936</v>
          </cell>
        </row>
        <row r="8">
          <cell r="B8" t="str">
            <v>Devolução de vendas e Impostos sobre a venda</v>
          </cell>
          <cell r="C8">
            <v>-217435</v>
          </cell>
          <cell r="D8">
            <v>-53222</v>
          </cell>
          <cell r="E8">
            <v>-41940</v>
          </cell>
          <cell r="F8">
            <v>-95162</v>
          </cell>
          <cell r="G8">
            <v>-64619</v>
          </cell>
          <cell r="H8">
            <v>-159781</v>
          </cell>
          <cell r="I8">
            <v>-82596</v>
          </cell>
          <cell r="J8">
            <v>-147215</v>
          </cell>
          <cell r="K8">
            <v>-242377</v>
          </cell>
          <cell r="L8">
            <v>-52049</v>
          </cell>
          <cell r="M8">
            <v>-54290</v>
          </cell>
          <cell r="N8">
            <v>-106339</v>
          </cell>
          <cell r="O8">
            <v>-72849</v>
          </cell>
          <cell r="P8">
            <v>-179188</v>
          </cell>
          <cell r="Q8">
            <v>-72236</v>
          </cell>
          <cell r="R8">
            <v>-145085</v>
          </cell>
          <cell r="S8">
            <v>-251424</v>
          </cell>
          <cell r="T8">
            <v>-50414</v>
          </cell>
          <cell r="U8">
            <v>-58443</v>
          </cell>
          <cell r="V8">
            <v>-108857</v>
          </cell>
          <cell r="W8">
            <v>-74095</v>
          </cell>
          <cell r="X8">
            <v>-182952</v>
          </cell>
          <cell r="Y8">
            <v>-91188</v>
          </cell>
          <cell r="Z8">
            <v>-165283</v>
          </cell>
          <cell r="AA8">
            <v>-274140</v>
          </cell>
          <cell r="AB8">
            <v>-62157</v>
          </cell>
          <cell r="AC8">
            <v>-65657</v>
          </cell>
          <cell r="AD8">
            <v>-127814</v>
          </cell>
          <cell r="AE8">
            <v>-81148</v>
          </cell>
          <cell r="AF8">
            <v>-208962</v>
          </cell>
          <cell r="AG8">
            <v>-74609</v>
          </cell>
          <cell r="AH8">
            <v>-155757</v>
          </cell>
          <cell r="AI8">
            <v>-283571</v>
          </cell>
          <cell r="AJ8">
            <v>-56522</v>
          </cell>
          <cell r="AK8">
            <v>-46756</v>
          </cell>
          <cell r="AL8">
            <v>-103278</v>
          </cell>
          <cell r="AM8">
            <v>-68355</v>
          </cell>
          <cell r="AN8">
            <v>-171633</v>
          </cell>
          <cell r="AO8">
            <v>-83650</v>
          </cell>
          <cell r="AP8">
            <v>-152005</v>
          </cell>
          <cell r="AQ8">
            <v>-255283</v>
          </cell>
          <cell r="AR8">
            <v>-75591</v>
          </cell>
          <cell r="AS8">
            <v>-62118</v>
          </cell>
          <cell r="AT8">
            <v>-137709</v>
          </cell>
          <cell r="AU8">
            <v>-84219</v>
          </cell>
          <cell r="AV8">
            <v>-221928</v>
          </cell>
          <cell r="AW8">
            <v>-106711</v>
          </cell>
          <cell r="AX8">
            <v>-190930</v>
          </cell>
          <cell r="AY8">
            <v>-328639</v>
          </cell>
          <cell r="AZ8">
            <v>-88429</v>
          </cell>
          <cell r="BA8">
            <v>-77636</v>
          </cell>
          <cell r="BB8">
            <v>-166065</v>
          </cell>
          <cell r="BC8">
            <v>-106044</v>
          </cell>
          <cell r="BD8">
            <v>-272109</v>
          </cell>
          <cell r="BE8">
            <v>-121240</v>
          </cell>
          <cell r="BF8">
            <v>-227284</v>
          </cell>
          <cell r="BG8">
            <v>-393349</v>
          </cell>
          <cell r="BH8">
            <v>-94654</v>
          </cell>
          <cell r="BI8">
            <v>-73064</v>
          </cell>
          <cell r="BJ8">
            <v>-167718</v>
          </cell>
          <cell r="BK8">
            <v>-101448</v>
          </cell>
          <cell r="BL8">
            <v>-269166</v>
          </cell>
          <cell r="BM8">
            <v>-113839</v>
          </cell>
          <cell r="BN8">
            <v>-215287</v>
          </cell>
          <cell r="BO8">
            <v>-383005</v>
          </cell>
          <cell r="BP8">
            <v>-82815</v>
          </cell>
          <cell r="BQ8">
            <v>-66171</v>
          </cell>
          <cell r="BR8">
            <v>-148986</v>
          </cell>
          <cell r="BS8">
            <v>-92679</v>
          </cell>
          <cell r="BT8">
            <v>-241665</v>
          </cell>
          <cell r="BU8">
            <v>-94731</v>
          </cell>
          <cell r="BV8">
            <v>-187410</v>
          </cell>
          <cell r="BW8">
            <v>-336396</v>
          </cell>
          <cell r="BX8">
            <v>-71665</v>
          </cell>
          <cell r="BY8">
            <v>-73482</v>
          </cell>
          <cell r="BZ8">
            <v>-145147</v>
          </cell>
          <cell r="CA8">
            <v>-93334</v>
          </cell>
          <cell r="CB8">
            <v>-238481</v>
          </cell>
          <cell r="CC8">
            <v>-108248</v>
          </cell>
          <cell r="CD8">
            <v>-201582</v>
          </cell>
          <cell r="CE8">
            <v>-346729</v>
          </cell>
          <cell r="CF8">
            <v>-87050</v>
          </cell>
          <cell r="CG8">
            <v>-76734</v>
          </cell>
          <cell r="CH8">
            <v>-163784</v>
          </cell>
          <cell r="CI8">
            <v>-98601</v>
          </cell>
          <cell r="CJ8">
            <v>-262385</v>
          </cell>
          <cell r="CK8">
            <v>-110236</v>
          </cell>
          <cell r="CL8">
            <v>-208837</v>
          </cell>
          <cell r="CM8">
            <v>-372621</v>
          </cell>
          <cell r="CN8">
            <v>-93381</v>
          </cell>
          <cell r="CO8">
            <v>-76301</v>
          </cell>
          <cell r="CP8">
            <v>-169682</v>
          </cell>
          <cell r="CQ8">
            <v>-105477</v>
          </cell>
          <cell r="CR8">
            <v>-275159</v>
          </cell>
        </row>
        <row r="9">
          <cell r="B9" t="str">
            <v>Descontos concedidos a clientes</v>
          </cell>
          <cell r="C9">
            <v>-50390</v>
          </cell>
          <cell r="D9">
            <v>-13078</v>
          </cell>
          <cell r="E9">
            <v>-12994</v>
          </cell>
          <cell r="F9">
            <v>-26072</v>
          </cell>
          <cell r="G9">
            <v>-21481</v>
          </cell>
          <cell r="H9">
            <v>-47553</v>
          </cell>
          <cell r="I9">
            <v>-26890</v>
          </cell>
          <cell r="J9">
            <v>-48371</v>
          </cell>
          <cell r="K9">
            <v>-74443</v>
          </cell>
          <cell r="L9">
            <v>-13818</v>
          </cell>
          <cell r="M9">
            <v>-14759</v>
          </cell>
          <cell r="N9">
            <v>-28577</v>
          </cell>
          <cell r="O9">
            <v>-24320</v>
          </cell>
          <cell r="P9">
            <v>-52897</v>
          </cell>
          <cell r="Q9">
            <v>-21851</v>
          </cell>
          <cell r="R9">
            <v>-46171</v>
          </cell>
          <cell r="S9">
            <v>-74748</v>
          </cell>
          <cell r="T9">
            <v>-15246</v>
          </cell>
          <cell r="U9">
            <v>-18779</v>
          </cell>
          <cell r="V9">
            <v>-34025</v>
          </cell>
          <cell r="W9">
            <v>-26327</v>
          </cell>
          <cell r="X9">
            <v>-60352</v>
          </cell>
          <cell r="Y9">
            <v>-29113</v>
          </cell>
          <cell r="Z9">
            <v>-55440</v>
          </cell>
          <cell r="AA9">
            <v>-89465</v>
          </cell>
          <cell r="AB9">
            <v>-19989</v>
          </cell>
          <cell r="AC9">
            <v>-19814</v>
          </cell>
          <cell r="AD9">
            <v>-39803</v>
          </cell>
          <cell r="AE9">
            <v>-28858</v>
          </cell>
          <cell r="AF9">
            <v>-68661</v>
          </cell>
          <cell r="AG9">
            <v>-41847</v>
          </cell>
          <cell r="AH9">
            <v>-70705</v>
          </cell>
          <cell r="AI9">
            <v>-110508</v>
          </cell>
          <cell r="AJ9">
            <v>-19243</v>
          </cell>
          <cell r="AK9">
            <v>-16135</v>
          </cell>
          <cell r="AL9">
            <v>-35378</v>
          </cell>
          <cell r="AM9">
            <v>-28817</v>
          </cell>
          <cell r="AN9">
            <v>-64195</v>
          </cell>
          <cell r="AO9">
            <v>-31074</v>
          </cell>
          <cell r="AP9">
            <v>-59891</v>
          </cell>
          <cell r="AQ9">
            <v>-95269</v>
          </cell>
          <cell r="AR9">
            <v>-24090</v>
          </cell>
          <cell r="AS9">
            <v>-20066</v>
          </cell>
          <cell r="AT9">
            <v>-44156</v>
          </cell>
          <cell r="AU9">
            <v>-32296</v>
          </cell>
          <cell r="AV9">
            <v>-76452</v>
          </cell>
          <cell r="AW9">
            <v>-37033</v>
          </cell>
          <cell r="AX9">
            <v>-69329</v>
          </cell>
          <cell r="AY9">
            <v>-113485</v>
          </cell>
          <cell r="AZ9">
            <v>-29335</v>
          </cell>
          <cell r="BA9">
            <v>-25965</v>
          </cell>
          <cell r="BB9">
            <v>-55300</v>
          </cell>
          <cell r="BC9">
            <v>-34757</v>
          </cell>
          <cell r="BD9">
            <v>-90057</v>
          </cell>
          <cell r="BE9">
            <v>-40693</v>
          </cell>
          <cell r="BF9">
            <v>-75450</v>
          </cell>
          <cell r="BG9">
            <v>-130750</v>
          </cell>
          <cell r="BH9">
            <v>-26974</v>
          </cell>
          <cell r="BI9">
            <v>-18661</v>
          </cell>
          <cell r="BJ9">
            <v>-45635</v>
          </cell>
          <cell r="BK9">
            <v>-27421</v>
          </cell>
          <cell r="BL9">
            <v>-73056</v>
          </cell>
          <cell r="BM9">
            <v>-30941</v>
          </cell>
          <cell r="BN9">
            <v>-58362</v>
          </cell>
          <cell r="BO9">
            <v>-103997</v>
          </cell>
          <cell r="BP9">
            <v>-23358</v>
          </cell>
          <cell r="BQ9">
            <v>-16002</v>
          </cell>
          <cell r="BR9">
            <v>-39360</v>
          </cell>
          <cell r="BS9">
            <v>-26592</v>
          </cell>
          <cell r="BT9">
            <v>-65952</v>
          </cell>
          <cell r="BU9">
            <v>-26706</v>
          </cell>
          <cell r="BV9">
            <v>-53298</v>
          </cell>
          <cell r="BW9">
            <v>-92658</v>
          </cell>
          <cell r="BX9">
            <v>-19155</v>
          </cell>
          <cell r="BY9">
            <v>-18806</v>
          </cell>
          <cell r="BZ9">
            <v>-37961</v>
          </cell>
          <cell r="CA9">
            <v>-24197</v>
          </cell>
          <cell r="CB9">
            <v>-62158</v>
          </cell>
          <cell r="CC9">
            <v>-29036</v>
          </cell>
          <cell r="CD9">
            <v>-53233</v>
          </cell>
          <cell r="CE9">
            <v>-91194</v>
          </cell>
          <cell r="CF9">
            <v>-23766</v>
          </cell>
          <cell r="CG9">
            <v>-19140</v>
          </cell>
          <cell r="CH9">
            <v>-42906</v>
          </cell>
          <cell r="CI9">
            <v>-28953</v>
          </cell>
          <cell r="CJ9">
            <v>-71859</v>
          </cell>
          <cell r="CK9">
            <v>-31223</v>
          </cell>
          <cell r="CL9">
            <v>-60176</v>
          </cell>
          <cell r="CM9">
            <v>-103082</v>
          </cell>
          <cell r="CN9">
            <v>-24556</v>
          </cell>
          <cell r="CO9">
            <v>-21965</v>
          </cell>
          <cell r="CP9">
            <v>-46521</v>
          </cell>
          <cell r="CQ9">
            <v>-28224</v>
          </cell>
          <cell r="CR9">
            <v>-74745</v>
          </cell>
        </row>
        <row r="10">
          <cell r="B10" t="str">
            <v>Deduções das vendas</v>
          </cell>
          <cell r="C10">
            <v>-267825</v>
          </cell>
          <cell r="D10">
            <v>-66300</v>
          </cell>
          <cell r="E10">
            <v>-54934</v>
          </cell>
          <cell r="F10">
            <v>-121234</v>
          </cell>
          <cell r="G10">
            <v>-86100</v>
          </cell>
          <cell r="H10">
            <v>-207334</v>
          </cell>
          <cell r="I10">
            <v>-109486</v>
          </cell>
          <cell r="J10">
            <v>-195586</v>
          </cell>
          <cell r="K10">
            <v>-316820</v>
          </cell>
          <cell r="L10">
            <v>-65867</v>
          </cell>
          <cell r="M10">
            <v>-69049</v>
          </cell>
          <cell r="N10">
            <v>-134916</v>
          </cell>
          <cell r="O10">
            <v>-97169</v>
          </cell>
          <cell r="P10">
            <v>-232085</v>
          </cell>
          <cell r="Q10">
            <v>-94087</v>
          </cell>
          <cell r="R10">
            <v>-191256</v>
          </cell>
          <cell r="S10">
            <v>-326172</v>
          </cell>
          <cell r="T10">
            <v>-65660</v>
          </cell>
          <cell r="U10">
            <v>-77222</v>
          </cell>
          <cell r="V10">
            <v>-142882</v>
          </cell>
          <cell r="W10">
            <v>-100422</v>
          </cell>
          <cell r="X10">
            <v>-243304</v>
          </cell>
          <cell r="Y10">
            <v>-120301</v>
          </cell>
          <cell r="Z10">
            <v>-220723</v>
          </cell>
          <cell r="AA10">
            <v>-363605</v>
          </cell>
          <cell r="AB10">
            <v>-82146</v>
          </cell>
          <cell r="AC10">
            <v>-85471</v>
          </cell>
          <cell r="AD10">
            <v>-167617</v>
          </cell>
          <cell r="AE10">
            <v>-110006</v>
          </cell>
          <cell r="AF10">
            <v>-277623</v>
          </cell>
          <cell r="AG10">
            <v>-116456</v>
          </cell>
          <cell r="AH10">
            <v>-226462</v>
          </cell>
          <cell r="AI10">
            <v>-394079</v>
          </cell>
          <cell r="AJ10">
            <v>-75765</v>
          </cell>
          <cell r="AK10">
            <v>-62891</v>
          </cell>
          <cell r="AL10">
            <v>-138656</v>
          </cell>
          <cell r="AM10">
            <v>-97172</v>
          </cell>
          <cell r="AN10">
            <v>-235828</v>
          </cell>
          <cell r="AO10">
            <v>-114724</v>
          </cell>
          <cell r="AP10">
            <v>-211896</v>
          </cell>
          <cell r="AQ10">
            <v>-350552</v>
          </cell>
          <cell r="AR10">
            <v>-99681</v>
          </cell>
          <cell r="AS10">
            <v>-82184</v>
          </cell>
          <cell r="AT10">
            <v>-181865</v>
          </cell>
          <cell r="AU10">
            <v>-116515</v>
          </cell>
          <cell r="AV10">
            <v>-298380</v>
          </cell>
          <cell r="AW10">
            <v>-143744</v>
          </cell>
          <cell r="AX10">
            <v>-260259</v>
          </cell>
          <cell r="AY10">
            <v>-442124</v>
          </cell>
          <cell r="AZ10">
            <v>-117764</v>
          </cell>
          <cell r="BA10">
            <v>-103601</v>
          </cell>
          <cell r="BB10">
            <v>-221365</v>
          </cell>
          <cell r="BC10">
            <v>-140801</v>
          </cell>
          <cell r="BD10">
            <v>-362166</v>
          </cell>
          <cell r="BE10">
            <v>-161933</v>
          </cell>
          <cell r="BF10">
            <v>-302734</v>
          </cell>
          <cell r="BG10">
            <v>-524099</v>
          </cell>
          <cell r="BH10">
            <v>-121628</v>
          </cell>
          <cell r="BI10">
            <v>-91725</v>
          </cell>
          <cell r="BJ10">
            <v>-213353</v>
          </cell>
          <cell r="BK10">
            <v>-128869</v>
          </cell>
          <cell r="BL10">
            <v>-342222</v>
          </cell>
          <cell r="BM10">
            <v>-144780</v>
          </cell>
          <cell r="BN10">
            <v>-273649</v>
          </cell>
          <cell r="BO10">
            <v>-487002</v>
          </cell>
          <cell r="BP10">
            <v>-106173</v>
          </cell>
          <cell r="BQ10">
            <v>-82173</v>
          </cell>
          <cell r="BR10">
            <v>-188346</v>
          </cell>
          <cell r="BS10">
            <v>-119271</v>
          </cell>
          <cell r="BT10">
            <v>-307617</v>
          </cell>
          <cell r="BU10">
            <v>-121437</v>
          </cell>
          <cell r="BV10">
            <v>-240708</v>
          </cell>
          <cell r="BW10">
            <v>-429054</v>
          </cell>
          <cell r="BX10">
            <v>-90820</v>
          </cell>
          <cell r="BY10">
            <v>-92288</v>
          </cell>
          <cell r="BZ10">
            <v>-183108</v>
          </cell>
          <cell r="CA10">
            <v>-117531</v>
          </cell>
          <cell r="CB10">
            <v>-300639</v>
          </cell>
          <cell r="CC10">
            <v>-137284</v>
          </cell>
          <cell r="CD10">
            <v>-254815</v>
          </cell>
          <cell r="CE10">
            <v>-437923</v>
          </cell>
          <cell r="CF10">
            <v>-110816</v>
          </cell>
          <cell r="CG10">
            <v>-95874</v>
          </cell>
          <cell r="CH10">
            <v>-206690</v>
          </cell>
          <cell r="CI10">
            <v>-127554</v>
          </cell>
          <cell r="CJ10">
            <v>-334244</v>
          </cell>
          <cell r="CK10">
            <v>-141459</v>
          </cell>
          <cell r="CL10">
            <v>-269013</v>
          </cell>
          <cell r="CM10">
            <v>-475703</v>
          </cell>
          <cell r="CN10">
            <v>-117937</v>
          </cell>
          <cell r="CO10">
            <v>-98266</v>
          </cell>
          <cell r="CP10">
            <v>-216203</v>
          </cell>
          <cell r="CQ10">
            <v>-133701</v>
          </cell>
          <cell r="CR10">
            <v>-349904</v>
          </cell>
        </row>
        <row r="11">
          <cell r="B11" t="str">
            <v>Receita líquida de vendas</v>
          </cell>
          <cell r="C11">
            <v>1106562</v>
          </cell>
          <cell r="D11">
            <v>260528</v>
          </cell>
          <cell r="E11">
            <v>195506</v>
          </cell>
          <cell r="F11">
            <v>456034</v>
          </cell>
          <cell r="G11">
            <v>327865</v>
          </cell>
          <cell r="H11">
            <v>783899</v>
          </cell>
          <cell r="I11">
            <v>414740</v>
          </cell>
          <cell r="J11">
            <v>742605</v>
          </cell>
          <cell r="K11">
            <v>1198639</v>
          </cell>
          <cell r="L11">
            <v>265501</v>
          </cell>
          <cell r="M11">
            <v>217830</v>
          </cell>
          <cell r="N11">
            <v>483331</v>
          </cell>
          <cell r="O11">
            <v>360726</v>
          </cell>
          <cell r="P11">
            <v>844057</v>
          </cell>
          <cell r="Q11">
            <v>405806</v>
          </cell>
          <cell r="R11">
            <v>766532</v>
          </cell>
          <cell r="S11">
            <v>1249863</v>
          </cell>
          <cell r="T11">
            <v>305802</v>
          </cell>
          <cell r="U11">
            <v>294495</v>
          </cell>
          <cell r="V11">
            <v>600297</v>
          </cell>
          <cell r="W11">
            <v>375126</v>
          </cell>
          <cell r="X11">
            <v>975423</v>
          </cell>
          <cell r="Y11">
            <v>480334</v>
          </cell>
          <cell r="Z11">
            <v>855460</v>
          </cell>
          <cell r="AA11">
            <v>1455757</v>
          </cell>
          <cell r="AB11">
            <v>374485</v>
          </cell>
          <cell r="AC11">
            <v>305530</v>
          </cell>
          <cell r="AD11">
            <v>680015</v>
          </cell>
          <cell r="AE11">
            <v>436364</v>
          </cell>
          <cell r="AF11">
            <v>1116379</v>
          </cell>
          <cell r="AG11">
            <v>488128</v>
          </cell>
          <cell r="AH11">
            <v>924492</v>
          </cell>
          <cell r="AI11">
            <v>1604507</v>
          </cell>
          <cell r="AJ11">
            <v>316370</v>
          </cell>
          <cell r="AK11">
            <v>244311</v>
          </cell>
          <cell r="AL11">
            <v>560681</v>
          </cell>
          <cell r="AM11">
            <v>414129</v>
          </cell>
          <cell r="AN11">
            <v>974810</v>
          </cell>
          <cell r="AO11">
            <v>506252</v>
          </cell>
          <cell r="AP11">
            <v>920381</v>
          </cell>
          <cell r="AQ11">
            <v>1481062</v>
          </cell>
          <cell r="AR11">
            <v>395762</v>
          </cell>
          <cell r="AS11">
            <v>330454</v>
          </cell>
          <cell r="AT11">
            <v>726216</v>
          </cell>
          <cell r="AU11">
            <v>496500</v>
          </cell>
          <cell r="AV11">
            <v>1222716</v>
          </cell>
          <cell r="AW11">
            <v>659610</v>
          </cell>
          <cell r="AX11">
            <v>1156110</v>
          </cell>
          <cell r="AY11">
            <v>1882326</v>
          </cell>
          <cell r="AZ11">
            <v>485807</v>
          </cell>
          <cell r="BA11">
            <v>401113</v>
          </cell>
          <cell r="BB11">
            <v>886920</v>
          </cell>
          <cell r="BC11">
            <v>598199</v>
          </cell>
          <cell r="BD11">
            <v>1485119</v>
          </cell>
          <cell r="BE11">
            <v>702145</v>
          </cell>
          <cell r="BF11">
            <v>1300344</v>
          </cell>
          <cell r="BG11">
            <v>2187264</v>
          </cell>
          <cell r="BH11">
            <v>493788</v>
          </cell>
          <cell r="BI11">
            <v>397020</v>
          </cell>
          <cell r="BJ11">
            <v>890808</v>
          </cell>
          <cell r="BK11">
            <v>601223</v>
          </cell>
          <cell r="BL11">
            <v>1492031</v>
          </cell>
          <cell r="BM11">
            <v>741267</v>
          </cell>
          <cell r="BN11">
            <v>1342490</v>
          </cell>
          <cell r="BO11">
            <v>2233298</v>
          </cell>
          <cell r="BP11">
            <v>532272</v>
          </cell>
          <cell r="BQ11">
            <v>379968</v>
          </cell>
          <cell r="BR11">
            <v>912240</v>
          </cell>
          <cell r="BS11">
            <v>615262</v>
          </cell>
          <cell r="BT11">
            <v>1527502</v>
          </cell>
          <cell r="BU11">
            <v>675294</v>
          </cell>
          <cell r="BV11">
            <v>1290556</v>
          </cell>
          <cell r="BW11">
            <v>2202796</v>
          </cell>
          <cell r="BX11">
            <v>475782</v>
          </cell>
          <cell r="BY11">
            <v>406952</v>
          </cell>
          <cell r="BZ11">
            <v>882734</v>
          </cell>
          <cell r="CA11">
            <v>536426</v>
          </cell>
          <cell r="CB11">
            <v>1419160</v>
          </cell>
          <cell r="CC11">
            <v>625955</v>
          </cell>
          <cell r="CD11">
            <v>1162381</v>
          </cell>
          <cell r="CE11">
            <v>2045115</v>
          </cell>
          <cell r="CF11">
            <v>510140</v>
          </cell>
          <cell r="CG11">
            <v>440114</v>
          </cell>
          <cell r="CH11">
            <v>950254</v>
          </cell>
          <cell r="CI11">
            <v>596329</v>
          </cell>
          <cell r="CJ11">
            <v>1546583</v>
          </cell>
          <cell r="CK11">
            <v>705389</v>
          </cell>
          <cell r="CL11">
            <v>1301718</v>
          </cell>
          <cell r="CM11">
            <v>2251972</v>
          </cell>
          <cell r="CN11">
            <v>545814</v>
          </cell>
          <cell r="CO11">
            <v>446126</v>
          </cell>
          <cell r="CP11">
            <v>991940</v>
          </cell>
          <cell r="CQ11">
            <v>599092</v>
          </cell>
          <cell r="CR11">
            <v>1591032</v>
          </cell>
        </row>
        <row r="12">
          <cell r="B12" t="str">
            <v>Custos dos produtos vendidos</v>
          </cell>
          <cell r="C12">
            <v>-607700</v>
          </cell>
          <cell r="D12">
            <v>-165734</v>
          </cell>
          <cell r="E12">
            <v>-127685</v>
          </cell>
          <cell r="F12">
            <v>-293419</v>
          </cell>
          <cell r="G12">
            <v>-175751</v>
          </cell>
          <cell r="H12">
            <v>-469170</v>
          </cell>
          <cell r="I12">
            <v>-223537</v>
          </cell>
          <cell r="J12">
            <v>-399288</v>
          </cell>
          <cell r="K12">
            <v>-692707</v>
          </cell>
          <cell r="L12">
            <v>-180565</v>
          </cell>
          <cell r="M12">
            <v>-132941</v>
          </cell>
          <cell r="N12">
            <v>-313506</v>
          </cell>
          <cell r="O12">
            <v>-194904</v>
          </cell>
          <cell r="P12">
            <v>-508410</v>
          </cell>
          <cell r="Q12">
            <v>-222783</v>
          </cell>
          <cell r="R12">
            <v>-417687</v>
          </cell>
          <cell r="S12">
            <v>-731193</v>
          </cell>
          <cell r="T12">
            <v>-190898</v>
          </cell>
          <cell r="U12">
            <v>-183142</v>
          </cell>
          <cell r="V12">
            <v>-374040</v>
          </cell>
          <cell r="W12">
            <v>-226121</v>
          </cell>
          <cell r="X12">
            <v>-600161</v>
          </cell>
          <cell r="Y12">
            <v>-289550</v>
          </cell>
          <cell r="Z12">
            <v>-515671</v>
          </cell>
          <cell r="AA12">
            <v>-889711</v>
          </cell>
          <cell r="AB12">
            <v>-259458</v>
          </cell>
          <cell r="AC12">
            <v>-213758</v>
          </cell>
          <cell r="AD12">
            <v>-473216</v>
          </cell>
          <cell r="AE12">
            <v>-222393</v>
          </cell>
          <cell r="AF12">
            <v>-695609</v>
          </cell>
          <cell r="AG12">
            <v>-257652</v>
          </cell>
          <cell r="AH12">
            <v>-480045</v>
          </cell>
          <cell r="AI12">
            <v>-953261</v>
          </cell>
          <cell r="AJ12">
            <v>-196976</v>
          </cell>
          <cell r="AK12">
            <v>-158762</v>
          </cell>
          <cell r="AL12">
            <v>-355738</v>
          </cell>
          <cell r="AM12">
            <v>-221729</v>
          </cell>
          <cell r="AN12">
            <v>-577467</v>
          </cell>
          <cell r="AO12">
            <v>-263030</v>
          </cell>
          <cell r="AP12">
            <v>-484759</v>
          </cell>
          <cell r="AQ12">
            <v>-840497</v>
          </cell>
          <cell r="AR12">
            <v>-227392</v>
          </cell>
          <cell r="AS12">
            <v>-192162</v>
          </cell>
          <cell r="AT12">
            <v>-419554</v>
          </cell>
          <cell r="AU12">
            <v>-246926</v>
          </cell>
          <cell r="AV12">
            <v>-666480</v>
          </cell>
          <cell r="AW12">
            <v>-333688</v>
          </cell>
          <cell r="AX12">
            <v>-580614</v>
          </cell>
          <cell r="AY12">
            <v>-1000168</v>
          </cell>
          <cell r="AZ12">
            <v>-265935</v>
          </cell>
          <cell r="BA12">
            <v>-230644</v>
          </cell>
          <cell r="BB12">
            <v>-496579</v>
          </cell>
          <cell r="BC12">
            <v>-316992</v>
          </cell>
          <cell r="BD12">
            <v>-813571</v>
          </cell>
          <cell r="BE12">
            <v>-379991</v>
          </cell>
          <cell r="BF12">
            <v>-696983</v>
          </cell>
          <cell r="BG12">
            <v>-1193562</v>
          </cell>
          <cell r="BH12">
            <v>-285001</v>
          </cell>
          <cell r="BI12">
            <v>-237074</v>
          </cell>
          <cell r="BJ12">
            <v>-522075</v>
          </cell>
          <cell r="BK12">
            <v>-314664</v>
          </cell>
          <cell r="BL12">
            <v>-836739</v>
          </cell>
          <cell r="BM12">
            <v>-370640</v>
          </cell>
          <cell r="BN12">
            <v>-685304</v>
          </cell>
          <cell r="BO12">
            <v>-1207379</v>
          </cell>
          <cell r="BP12">
            <v>-282856</v>
          </cell>
          <cell r="BQ12">
            <v>-222399</v>
          </cell>
          <cell r="BR12">
            <v>-505255</v>
          </cell>
          <cell r="BS12">
            <v>-305119</v>
          </cell>
          <cell r="BT12">
            <v>-810374</v>
          </cell>
          <cell r="BU12">
            <v>-324539</v>
          </cell>
          <cell r="BV12">
            <v>-629658</v>
          </cell>
          <cell r="BW12">
            <v>-1134913</v>
          </cell>
          <cell r="BX12">
            <v>-253194</v>
          </cell>
          <cell r="BY12">
            <v>-221901</v>
          </cell>
          <cell r="BZ12">
            <v>-475095</v>
          </cell>
          <cell r="CA12">
            <v>-271952</v>
          </cell>
          <cell r="CB12">
            <v>-747047</v>
          </cell>
          <cell r="CC12">
            <v>-301541</v>
          </cell>
          <cell r="CD12">
            <v>-573493</v>
          </cell>
          <cell r="CE12">
            <v>-1048588</v>
          </cell>
          <cell r="CF12">
            <v>-263100</v>
          </cell>
          <cell r="CG12">
            <v>-242180</v>
          </cell>
          <cell r="CH12">
            <v>-505280</v>
          </cell>
          <cell r="CI12">
            <v>-307395</v>
          </cell>
          <cell r="CJ12">
            <v>-812675</v>
          </cell>
          <cell r="CK12">
            <v>-338541</v>
          </cell>
          <cell r="CL12">
            <v>-645936</v>
          </cell>
          <cell r="CM12">
            <v>-1151216</v>
          </cell>
          <cell r="CN12">
            <v>-286635</v>
          </cell>
          <cell r="CO12">
            <v>-249801</v>
          </cell>
          <cell r="CP12">
            <v>-536436</v>
          </cell>
          <cell r="CQ12">
            <v>-323233</v>
          </cell>
          <cell r="CR12">
            <v>-859669</v>
          </cell>
        </row>
        <row r="13">
          <cell r="B13" t="str">
            <v>Lucro bruto</v>
          </cell>
          <cell r="C13">
            <v>498862</v>
          </cell>
          <cell r="D13">
            <v>94794</v>
          </cell>
          <cell r="E13">
            <v>67821</v>
          </cell>
          <cell r="F13">
            <v>162615</v>
          </cell>
          <cell r="G13">
            <v>152114</v>
          </cell>
          <cell r="H13">
            <v>314729</v>
          </cell>
          <cell r="I13">
            <v>191203</v>
          </cell>
          <cell r="J13">
            <v>343317</v>
          </cell>
          <cell r="K13">
            <v>505932</v>
          </cell>
          <cell r="L13">
            <v>84936</v>
          </cell>
          <cell r="M13">
            <v>84889</v>
          </cell>
          <cell r="N13">
            <v>169825</v>
          </cell>
          <cell r="O13">
            <v>165822</v>
          </cell>
          <cell r="P13">
            <v>335647</v>
          </cell>
          <cell r="Q13">
            <v>183023</v>
          </cell>
          <cell r="R13">
            <v>348845</v>
          </cell>
          <cell r="S13">
            <v>518670</v>
          </cell>
          <cell r="T13">
            <v>114904</v>
          </cell>
          <cell r="U13">
            <v>111353</v>
          </cell>
          <cell r="V13">
            <v>226257</v>
          </cell>
          <cell r="W13">
            <v>149005</v>
          </cell>
          <cell r="X13">
            <v>375262</v>
          </cell>
          <cell r="Y13">
            <v>190784</v>
          </cell>
          <cell r="Z13">
            <v>339789</v>
          </cell>
          <cell r="AA13">
            <v>566046</v>
          </cell>
          <cell r="AB13">
            <v>115027</v>
          </cell>
          <cell r="AC13">
            <v>91772</v>
          </cell>
          <cell r="AD13">
            <v>206799</v>
          </cell>
          <cell r="AE13">
            <v>213971</v>
          </cell>
          <cell r="AF13">
            <v>420770</v>
          </cell>
          <cell r="AG13">
            <v>230476</v>
          </cell>
          <cell r="AH13">
            <v>444447</v>
          </cell>
          <cell r="AI13">
            <v>651246</v>
          </cell>
          <cell r="AJ13">
            <v>119394</v>
          </cell>
          <cell r="AK13">
            <v>85549</v>
          </cell>
          <cell r="AL13">
            <v>204943</v>
          </cell>
          <cell r="AM13">
            <v>192400</v>
          </cell>
          <cell r="AN13">
            <v>397343</v>
          </cell>
          <cell r="AO13">
            <v>243222</v>
          </cell>
          <cell r="AP13">
            <v>435622</v>
          </cell>
          <cell r="AQ13">
            <v>640565</v>
          </cell>
          <cell r="AR13">
            <v>168370</v>
          </cell>
          <cell r="AS13">
            <v>138292</v>
          </cell>
          <cell r="AT13">
            <v>306662</v>
          </cell>
          <cell r="AU13">
            <v>249574</v>
          </cell>
          <cell r="AV13">
            <v>556236</v>
          </cell>
          <cell r="AW13">
            <v>325922</v>
          </cell>
          <cell r="AX13">
            <v>575496</v>
          </cell>
          <cell r="AY13">
            <v>882158</v>
          </cell>
          <cell r="AZ13">
            <v>219872</v>
          </cell>
          <cell r="BA13">
            <v>170469</v>
          </cell>
          <cell r="BB13">
            <v>390341</v>
          </cell>
          <cell r="BC13">
            <v>281207</v>
          </cell>
          <cell r="BD13">
            <v>671548</v>
          </cell>
          <cell r="BE13">
            <v>322154</v>
          </cell>
          <cell r="BF13">
            <v>603361</v>
          </cell>
          <cell r="BG13">
            <v>993702</v>
          </cell>
          <cell r="BH13">
            <v>208787</v>
          </cell>
          <cell r="BI13">
            <v>159946</v>
          </cell>
          <cell r="BJ13">
            <v>368733</v>
          </cell>
          <cell r="BK13">
            <v>286559</v>
          </cell>
          <cell r="BL13">
            <v>655292</v>
          </cell>
          <cell r="BM13">
            <v>370627</v>
          </cell>
          <cell r="BN13">
            <v>657186</v>
          </cell>
          <cell r="BO13">
            <v>1025919</v>
          </cell>
          <cell r="BP13">
            <v>249416</v>
          </cell>
          <cell r="BQ13">
            <v>157569</v>
          </cell>
          <cell r="BR13">
            <v>406985</v>
          </cell>
          <cell r="BS13">
            <v>310143</v>
          </cell>
          <cell r="BT13">
            <v>717128</v>
          </cell>
          <cell r="BU13">
            <v>350755</v>
          </cell>
          <cell r="BV13">
            <v>660898</v>
          </cell>
          <cell r="BW13">
            <v>1067883</v>
          </cell>
          <cell r="BX13">
            <v>222588</v>
          </cell>
          <cell r="BY13">
            <v>185051</v>
          </cell>
          <cell r="BZ13">
            <v>407639</v>
          </cell>
          <cell r="CA13">
            <v>264474</v>
          </cell>
          <cell r="CB13">
            <v>672113</v>
          </cell>
          <cell r="CC13">
            <v>324414</v>
          </cell>
          <cell r="CD13">
            <v>588888</v>
          </cell>
          <cell r="CE13">
            <v>996527</v>
          </cell>
          <cell r="CF13">
            <v>247040</v>
          </cell>
          <cell r="CG13">
            <v>197934</v>
          </cell>
          <cell r="CH13">
            <v>444974</v>
          </cell>
          <cell r="CI13">
            <v>288934</v>
          </cell>
          <cell r="CJ13">
            <v>733908</v>
          </cell>
          <cell r="CK13">
            <v>366848</v>
          </cell>
          <cell r="CL13">
            <v>655782</v>
          </cell>
          <cell r="CM13">
            <v>1100756</v>
          </cell>
          <cell r="CN13">
            <v>259179</v>
          </cell>
          <cell r="CO13">
            <v>196325</v>
          </cell>
          <cell r="CP13">
            <v>455504</v>
          </cell>
          <cell r="CQ13">
            <v>275859</v>
          </cell>
          <cell r="CR13">
            <v>731363</v>
          </cell>
        </row>
        <row r="14">
          <cell r="B14" t="str">
            <v>Receita (despesas) operacionais</v>
          </cell>
          <cell r="C14">
            <v>-309676</v>
          </cell>
          <cell r="D14">
            <v>-65446</v>
          </cell>
          <cell r="E14">
            <v>-59693</v>
          </cell>
          <cell r="F14">
            <v>-125139</v>
          </cell>
          <cell r="G14">
            <v>-91610</v>
          </cell>
          <cell r="H14">
            <v>-216749</v>
          </cell>
          <cell r="I14">
            <v>-108368</v>
          </cell>
          <cell r="J14">
            <v>-199978</v>
          </cell>
          <cell r="K14">
            <v>-325117</v>
          </cell>
          <cell r="L14">
            <v>-67303</v>
          </cell>
          <cell r="M14">
            <v>-69586</v>
          </cell>
          <cell r="N14">
            <v>-136889</v>
          </cell>
          <cell r="O14">
            <v>-101023</v>
          </cell>
          <cell r="P14">
            <v>-237912</v>
          </cell>
          <cell r="Q14">
            <v>-114881</v>
          </cell>
          <cell r="R14">
            <v>-215904</v>
          </cell>
          <cell r="S14">
            <v>-352793</v>
          </cell>
          <cell r="T14">
            <v>-78461</v>
          </cell>
          <cell r="U14">
            <v>-85965</v>
          </cell>
          <cell r="V14">
            <v>-164426</v>
          </cell>
          <cell r="W14">
            <v>-113732</v>
          </cell>
          <cell r="X14">
            <v>-278158</v>
          </cell>
          <cell r="Y14">
            <v>-135704</v>
          </cell>
          <cell r="Z14">
            <v>-249436</v>
          </cell>
          <cell r="AA14">
            <v>-413862</v>
          </cell>
          <cell r="AB14">
            <v>-88850</v>
          </cell>
          <cell r="AC14">
            <v>-83337</v>
          </cell>
          <cell r="AD14">
            <v>-172187</v>
          </cell>
          <cell r="AE14">
            <v>-137034</v>
          </cell>
          <cell r="AF14">
            <v>-309221</v>
          </cell>
          <cell r="AG14">
            <v>-133612</v>
          </cell>
          <cell r="AH14">
            <v>-270646</v>
          </cell>
          <cell r="AI14">
            <v>-442833</v>
          </cell>
          <cell r="AJ14">
            <v>-82940</v>
          </cell>
          <cell r="AK14">
            <v>-80387</v>
          </cell>
          <cell r="AL14">
            <v>-163327</v>
          </cell>
          <cell r="AM14">
            <v>-138589</v>
          </cell>
          <cell r="AN14">
            <v>-301916</v>
          </cell>
          <cell r="AO14">
            <v>-151356</v>
          </cell>
          <cell r="AP14">
            <v>-289945</v>
          </cell>
          <cell r="AQ14">
            <v>-453272</v>
          </cell>
          <cell r="AR14">
            <v>-112860</v>
          </cell>
          <cell r="AS14">
            <v>-106053</v>
          </cell>
          <cell r="AT14">
            <v>-218913</v>
          </cell>
          <cell r="AU14">
            <v>-142323</v>
          </cell>
          <cell r="AV14">
            <v>-361236</v>
          </cell>
          <cell r="AW14">
            <v>-158109</v>
          </cell>
          <cell r="AX14">
            <v>-300432</v>
          </cell>
          <cell r="AY14">
            <v>-519345</v>
          </cell>
          <cell r="AZ14">
            <v>-130161</v>
          </cell>
          <cell r="BA14">
            <v>-114937</v>
          </cell>
          <cell r="BB14">
            <v>-245098</v>
          </cell>
          <cell r="BC14">
            <v>-166625</v>
          </cell>
          <cell r="BD14">
            <v>-411723</v>
          </cell>
          <cell r="BE14">
            <v>-182746</v>
          </cell>
          <cell r="BF14">
            <v>-349371</v>
          </cell>
          <cell r="BG14">
            <v>-594469</v>
          </cell>
          <cell r="BH14">
            <v>-136352</v>
          </cell>
          <cell r="BI14">
            <v>-121069</v>
          </cell>
          <cell r="BJ14">
            <v>-257421</v>
          </cell>
          <cell r="BK14">
            <v>-180801</v>
          </cell>
          <cell r="BL14">
            <v>-438222</v>
          </cell>
          <cell r="BM14">
            <v>-198284</v>
          </cell>
          <cell r="BN14">
            <v>-379085</v>
          </cell>
          <cell r="BO14">
            <v>-636506</v>
          </cell>
          <cell r="BP14">
            <v>-140230</v>
          </cell>
          <cell r="BQ14">
            <v>-120512</v>
          </cell>
          <cell r="BR14">
            <v>-260742</v>
          </cell>
          <cell r="BS14">
            <v>-186698</v>
          </cell>
          <cell r="BT14">
            <v>-447440</v>
          </cell>
          <cell r="BU14">
            <v>-219711</v>
          </cell>
          <cell r="BV14">
            <v>-406409</v>
          </cell>
          <cell r="BW14">
            <v>-667151</v>
          </cell>
          <cell r="BX14">
            <v>-140279</v>
          </cell>
          <cell r="BY14">
            <v>-130441</v>
          </cell>
          <cell r="BZ14">
            <v>-270720</v>
          </cell>
          <cell r="CA14">
            <v>-157008</v>
          </cell>
          <cell r="CB14">
            <v>-427728</v>
          </cell>
          <cell r="CC14">
            <v>-169205</v>
          </cell>
          <cell r="CD14">
            <v>-326213</v>
          </cell>
          <cell r="CE14">
            <v>-596933</v>
          </cell>
          <cell r="CF14">
            <v>-137325</v>
          </cell>
          <cell r="CG14">
            <v>-140753</v>
          </cell>
          <cell r="CH14">
            <v>-278078</v>
          </cell>
          <cell r="CI14">
            <v>-177472</v>
          </cell>
          <cell r="CJ14">
            <v>-455550</v>
          </cell>
          <cell r="CK14">
            <v>-179616</v>
          </cell>
          <cell r="CL14">
            <v>-357088</v>
          </cell>
          <cell r="CM14">
            <v>-635166</v>
          </cell>
          <cell r="CN14">
            <v>-138710</v>
          </cell>
          <cell r="CO14">
            <v>-134157</v>
          </cell>
          <cell r="CP14">
            <v>-272867</v>
          </cell>
          <cell r="CQ14">
            <v>-179481</v>
          </cell>
          <cell r="CR14">
            <v>-452348</v>
          </cell>
        </row>
        <row r="15">
          <cell r="B15" t="str">
            <v>Despesas com vendas</v>
          </cell>
          <cell r="C15">
            <v>-277919</v>
          </cell>
          <cell r="D15">
            <v>-55873</v>
          </cell>
          <cell r="E15">
            <v>-51378</v>
          </cell>
          <cell r="F15">
            <v>-107251</v>
          </cell>
          <cell r="G15">
            <v>-85826</v>
          </cell>
          <cell r="H15">
            <v>-193077</v>
          </cell>
          <cell r="I15">
            <v>-95477</v>
          </cell>
          <cell r="J15">
            <v>-181303</v>
          </cell>
          <cell r="K15">
            <v>-288554</v>
          </cell>
          <cell r="L15">
            <v>-57522</v>
          </cell>
          <cell r="M15">
            <v>-59587</v>
          </cell>
          <cell r="N15">
            <v>-117109</v>
          </cell>
          <cell r="O15">
            <v>-90091</v>
          </cell>
          <cell r="P15">
            <v>-207200</v>
          </cell>
          <cell r="Q15">
            <v>-99242</v>
          </cell>
          <cell r="R15">
            <v>-189333</v>
          </cell>
          <cell r="S15">
            <v>-306442</v>
          </cell>
          <cell r="T15">
            <v>-66079</v>
          </cell>
          <cell r="U15">
            <v>-72526</v>
          </cell>
          <cell r="V15">
            <v>-138605</v>
          </cell>
          <cell r="W15">
            <v>-99877</v>
          </cell>
          <cell r="X15">
            <v>-238482</v>
          </cell>
          <cell r="Y15">
            <v>-117793</v>
          </cell>
          <cell r="Z15">
            <v>-217670</v>
          </cell>
          <cell r="AA15">
            <v>-356275</v>
          </cell>
          <cell r="AB15">
            <v>-75990</v>
          </cell>
          <cell r="AC15">
            <v>-69953</v>
          </cell>
          <cell r="AD15">
            <v>-145943</v>
          </cell>
          <cell r="AE15">
            <v>-116412</v>
          </cell>
          <cell r="AF15">
            <v>-262355</v>
          </cell>
          <cell r="AG15">
            <v>-114655</v>
          </cell>
          <cell r="AH15">
            <v>-231067</v>
          </cell>
          <cell r="AI15">
            <v>-377010</v>
          </cell>
          <cell r="AJ15">
            <v>-70287</v>
          </cell>
          <cell r="AK15">
            <v>-66396</v>
          </cell>
          <cell r="AL15">
            <v>-136683</v>
          </cell>
          <cell r="AM15">
            <v>-123168</v>
          </cell>
          <cell r="AN15">
            <v>-259851</v>
          </cell>
          <cell r="AO15">
            <v>-134671</v>
          </cell>
          <cell r="AP15">
            <v>-257839</v>
          </cell>
          <cell r="AQ15">
            <v>-394522</v>
          </cell>
          <cell r="AR15">
            <v>-97113</v>
          </cell>
          <cell r="AS15">
            <v>-87899</v>
          </cell>
          <cell r="AT15">
            <v>-185012</v>
          </cell>
          <cell r="AU15">
            <v>-125462</v>
          </cell>
          <cell r="AV15">
            <v>-310474</v>
          </cell>
          <cell r="AW15">
            <v>-140491</v>
          </cell>
          <cell r="AX15">
            <v>-265953</v>
          </cell>
          <cell r="AY15">
            <v>-450965</v>
          </cell>
          <cell r="AZ15">
            <v>-113458</v>
          </cell>
          <cell r="BA15">
            <v>-96403</v>
          </cell>
          <cell r="BB15">
            <v>-209861</v>
          </cell>
          <cell r="BC15">
            <v>-146927</v>
          </cell>
          <cell r="BD15">
            <v>-356788</v>
          </cell>
          <cell r="BE15">
            <v>-164432</v>
          </cell>
          <cell r="BF15">
            <v>-311359</v>
          </cell>
          <cell r="BG15">
            <v>-521220</v>
          </cell>
          <cell r="BH15">
            <v>-111714</v>
          </cell>
          <cell r="BI15">
            <v>-101856</v>
          </cell>
          <cell r="BJ15">
            <v>-213570</v>
          </cell>
          <cell r="BK15">
            <v>-155506</v>
          </cell>
          <cell r="BL15">
            <v>-369076</v>
          </cell>
          <cell r="BM15">
            <v>-174668</v>
          </cell>
          <cell r="BN15">
            <v>-330174</v>
          </cell>
          <cell r="BO15">
            <v>-543744</v>
          </cell>
          <cell r="BP15">
            <v>-114332</v>
          </cell>
          <cell r="BQ15">
            <v>-95959</v>
          </cell>
          <cell r="BR15">
            <v>-210291</v>
          </cell>
          <cell r="BS15">
            <v>-161135</v>
          </cell>
          <cell r="BT15">
            <v>-371426</v>
          </cell>
          <cell r="BU15">
            <v>-152283</v>
          </cell>
          <cell r="BV15">
            <v>-313418</v>
          </cell>
          <cell r="BW15">
            <v>-523709</v>
          </cell>
          <cell r="BX15">
            <v>-104675</v>
          </cell>
          <cell r="BY15">
            <v>-107538</v>
          </cell>
          <cell r="BZ15">
            <v>-212213</v>
          </cell>
          <cell r="CA15">
            <v>-133706</v>
          </cell>
          <cell r="CB15">
            <v>-345919</v>
          </cell>
          <cell r="CC15">
            <v>-144655</v>
          </cell>
          <cell r="CD15">
            <v>-278361</v>
          </cell>
          <cell r="CE15">
            <v>-490574</v>
          </cell>
          <cell r="CF15">
            <v>-107002</v>
          </cell>
          <cell r="CG15">
            <v>-116546</v>
          </cell>
          <cell r="CH15">
            <v>-223548</v>
          </cell>
          <cell r="CI15">
            <v>-148088</v>
          </cell>
          <cell r="CJ15">
            <v>-371636</v>
          </cell>
          <cell r="CK15">
            <v>-154181</v>
          </cell>
          <cell r="CL15">
            <v>-302269</v>
          </cell>
          <cell r="CM15">
            <v>-525817</v>
          </cell>
          <cell r="CN15">
            <v>-114284</v>
          </cell>
          <cell r="CO15">
            <v>-113844</v>
          </cell>
          <cell r="CP15">
            <v>-228128</v>
          </cell>
          <cell r="CQ15">
            <v>-151511</v>
          </cell>
          <cell r="CR15">
            <v>-379639</v>
          </cell>
        </row>
        <row r="16">
          <cell r="B16" t="str">
            <v>Despesas gerais e administrativas</v>
          </cell>
          <cell r="C16">
            <v>-45926</v>
          </cell>
          <cell r="D16">
            <v>-10139</v>
          </cell>
          <cell r="E16">
            <v>-10759</v>
          </cell>
          <cell r="F16">
            <v>-20898</v>
          </cell>
          <cell r="G16">
            <v>-10777</v>
          </cell>
          <cell r="H16">
            <v>-31675</v>
          </cell>
          <cell r="I16">
            <v>-12356</v>
          </cell>
          <cell r="J16">
            <v>-23133</v>
          </cell>
          <cell r="K16">
            <v>-44031</v>
          </cell>
          <cell r="L16">
            <v>-10465</v>
          </cell>
          <cell r="M16">
            <v>-11126</v>
          </cell>
          <cell r="N16">
            <v>-21591</v>
          </cell>
          <cell r="O16">
            <v>-12656</v>
          </cell>
          <cell r="P16">
            <v>-34247</v>
          </cell>
          <cell r="Q16">
            <v>-16543</v>
          </cell>
          <cell r="R16">
            <v>-29199</v>
          </cell>
          <cell r="S16">
            <v>-50790</v>
          </cell>
          <cell r="T16">
            <v>-12589</v>
          </cell>
          <cell r="U16">
            <v>-13574</v>
          </cell>
          <cell r="V16">
            <v>-26163</v>
          </cell>
          <cell r="W16">
            <v>-13457</v>
          </cell>
          <cell r="X16">
            <v>-39620</v>
          </cell>
          <cell r="Y16">
            <v>-19357</v>
          </cell>
          <cell r="Z16">
            <v>-32814</v>
          </cell>
          <cell r="AA16">
            <v>-58977</v>
          </cell>
          <cell r="AB16">
            <v>-13222</v>
          </cell>
          <cell r="AC16">
            <v>-14009</v>
          </cell>
          <cell r="AD16">
            <v>-27231</v>
          </cell>
          <cell r="AE16">
            <v>-16963</v>
          </cell>
          <cell r="AF16">
            <v>-44194</v>
          </cell>
          <cell r="AG16">
            <v>-17684</v>
          </cell>
          <cell r="AH16">
            <v>-34647</v>
          </cell>
          <cell r="AI16">
            <v>-61878</v>
          </cell>
          <cell r="AJ16">
            <v>-13876</v>
          </cell>
          <cell r="AK16">
            <v>-14954</v>
          </cell>
          <cell r="AL16">
            <v>-28830</v>
          </cell>
          <cell r="AM16">
            <v>-15725</v>
          </cell>
          <cell r="AN16">
            <v>-44555</v>
          </cell>
          <cell r="AO16">
            <v>-16622</v>
          </cell>
          <cell r="AP16">
            <v>-32347</v>
          </cell>
          <cell r="AQ16">
            <v>-61177</v>
          </cell>
          <cell r="AR16">
            <v>-15810</v>
          </cell>
          <cell r="AS16">
            <v>-18656</v>
          </cell>
          <cell r="AT16">
            <v>-34466</v>
          </cell>
          <cell r="AU16">
            <v>-17084</v>
          </cell>
          <cell r="AV16">
            <v>-51550</v>
          </cell>
          <cell r="AW16">
            <v>-18863</v>
          </cell>
          <cell r="AX16">
            <v>-35947</v>
          </cell>
          <cell r="AY16">
            <v>-70413</v>
          </cell>
          <cell r="AZ16">
            <v>-18018</v>
          </cell>
          <cell r="BA16">
            <v>-19406</v>
          </cell>
          <cell r="BB16">
            <v>-37424</v>
          </cell>
          <cell r="BC16">
            <v>-21344</v>
          </cell>
          <cell r="BD16">
            <v>-58768</v>
          </cell>
          <cell r="BE16">
            <v>-20264</v>
          </cell>
          <cell r="BF16">
            <v>-41608</v>
          </cell>
          <cell r="BG16">
            <v>-79032</v>
          </cell>
          <cell r="BH16">
            <v>-20213</v>
          </cell>
          <cell r="BI16">
            <v>-21269</v>
          </cell>
          <cell r="BJ16">
            <v>-41482</v>
          </cell>
          <cell r="BK16">
            <v>-25186</v>
          </cell>
          <cell r="BL16">
            <v>-66668</v>
          </cell>
          <cell r="BM16">
            <v>-24595</v>
          </cell>
          <cell r="BN16">
            <v>-49781</v>
          </cell>
          <cell r="BO16">
            <v>-91263</v>
          </cell>
          <cell r="BP16">
            <v>-24391</v>
          </cell>
          <cell r="BQ16">
            <v>-24581</v>
          </cell>
          <cell r="BR16">
            <v>-48972</v>
          </cell>
          <cell r="BS16">
            <v>-26992</v>
          </cell>
          <cell r="BT16">
            <v>-75964</v>
          </cell>
          <cell r="BU16">
            <v>-25731</v>
          </cell>
          <cell r="BV16">
            <v>-52723</v>
          </cell>
          <cell r="BW16">
            <v>-101695</v>
          </cell>
          <cell r="BX16">
            <v>-26567</v>
          </cell>
          <cell r="BY16">
            <v>-26643</v>
          </cell>
          <cell r="BZ16">
            <v>-53210</v>
          </cell>
          <cell r="CA16">
            <v>-21216</v>
          </cell>
          <cell r="CB16">
            <v>-74426</v>
          </cell>
          <cell r="CC16">
            <v>-22660</v>
          </cell>
          <cell r="CD16">
            <v>-43876</v>
          </cell>
          <cell r="CE16">
            <v>-97086</v>
          </cell>
          <cell r="CF16">
            <v>-22842</v>
          </cell>
          <cell r="CG16">
            <v>-22963</v>
          </cell>
          <cell r="CH16">
            <v>-45805</v>
          </cell>
          <cell r="CI16">
            <v>-23136</v>
          </cell>
          <cell r="CJ16">
            <v>-68941</v>
          </cell>
          <cell r="CK16">
            <v>-22402</v>
          </cell>
          <cell r="CL16">
            <v>-45538</v>
          </cell>
          <cell r="CM16">
            <v>-91343</v>
          </cell>
          <cell r="CN16">
            <v>-21785</v>
          </cell>
          <cell r="CO16">
            <v>-23131</v>
          </cell>
          <cell r="CP16">
            <v>-44916</v>
          </cell>
          <cell r="CQ16">
            <v>-22901</v>
          </cell>
          <cell r="CR16">
            <v>-67817</v>
          </cell>
        </row>
        <row r="17">
          <cell r="B17" t="str">
            <v>Outras receitas operacionais</v>
          </cell>
          <cell r="C17">
            <v>14655</v>
          </cell>
          <cell r="D17">
            <v>390</v>
          </cell>
          <cell r="E17">
            <v>2392</v>
          </cell>
          <cell r="F17">
            <v>2782</v>
          </cell>
          <cell r="G17">
            <v>7397</v>
          </cell>
          <cell r="H17">
            <v>10179</v>
          </cell>
          <cell r="I17">
            <v>512</v>
          </cell>
          <cell r="J17">
            <v>7909</v>
          </cell>
          <cell r="K17">
            <v>10691</v>
          </cell>
          <cell r="L17">
            <v>871</v>
          </cell>
          <cell r="M17">
            <v>5101</v>
          </cell>
          <cell r="N17">
            <v>5972</v>
          </cell>
          <cell r="O17">
            <v>2651</v>
          </cell>
          <cell r="P17">
            <v>8623</v>
          </cell>
          <cell r="Q17">
            <v>2705</v>
          </cell>
          <cell r="R17">
            <v>5356</v>
          </cell>
          <cell r="S17">
            <v>11328</v>
          </cell>
          <cell r="T17">
            <v>594</v>
          </cell>
          <cell r="U17">
            <v>1049</v>
          </cell>
          <cell r="V17">
            <v>1643</v>
          </cell>
          <cell r="W17">
            <v>579</v>
          </cell>
          <cell r="X17">
            <v>2222</v>
          </cell>
          <cell r="Y17">
            <v>978</v>
          </cell>
          <cell r="Z17">
            <v>1557</v>
          </cell>
          <cell r="AA17">
            <v>3200</v>
          </cell>
          <cell r="AB17">
            <v>838</v>
          </cell>
          <cell r="AC17">
            <v>1163</v>
          </cell>
          <cell r="AD17">
            <v>2001</v>
          </cell>
          <cell r="AE17">
            <v>638</v>
          </cell>
          <cell r="AF17">
            <v>2639</v>
          </cell>
          <cell r="AG17">
            <v>729</v>
          </cell>
          <cell r="AH17">
            <v>1367</v>
          </cell>
          <cell r="AI17">
            <v>3368</v>
          </cell>
          <cell r="AJ17">
            <v>2415</v>
          </cell>
          <cell r="AK17">
            <v>1393</v>
          </cell>
          <cell r="AL17">
            <v>3808</v>
          </cell>
          <cell r="AM17">
            <v>1519</v>
          </cell>
          <cell r="AN17">
            <v>5327</v>
          </cell>
          <cell r="AO17">
            <v>1351</v>
          </cell>
          <cell r="AP17">
            <v>2870</v>
          </cell>
          <cell r="AQ17">
            <v>6678</v>
          </cell>
          <cell r="AR17">
            <v>914</v>
          </cell>
          <cell r="AS17">
            <v>1420</v>
          </cell>
          <cell r="AT17">
            <v>2334</v>
          </cell>
          <cell r="AU17">
            <v>1045</v>
          </cell>
          <cell r="AV17">
            <v>3379</v>
          </cell>
          <cell r="AW17">
            <v>2373</v>
          </cell>
          <cell r="AX17">
            <v>3418</v>
          </cell>
          <cell r="AY17">
            <v>5752</v>
          </cell>
          <cell r="AZ17">
            <v>2610</v>
          </cell>
          <cell r="BA17">
            <v>2631</v>
          </cell>
          <cell r="BB17">
            <v>5241</v>
          </cell>
          <cell r="BC17">
            <v>2247</v>
          </cell>
          <cell r="BD17">
            <v>7488</v>
          </cell>
          <cell r="BE17">
            <v>3112</v>
          </cell>
          <cell r="BF17">
            <v>5359</v>
          </cell>
          <cell r="BG17">
            <v>10600</v>
          </cell>
          <cell r="BH17">
            <v>1218</v>
          </cell>
          <cell r="BI17">
            <v>2859</v>
          </cell>
          <cell r="BJ17">
            <v>4077</v>
          </cell>
          <cell r="BK17">
            <v>1422</v>
          </cell>
          <cell r="BL17">
            <v>5499</v>
          </cell>
          <cell r="BM17">
            <v>2475</v>
          </cell>
          <cell r="BN17">
            <v>3897</v>
          </cell>
          <cell r="BO17">
            <v>7974</v>
          </cell>
          <cell r="BP17">
            <v>1015</v>
          </cell>
          <cell r="BQ17">
            <v>2276</v>
          </cell>
          <cell r="BR17">
            <v>3291</v>
          </cell>
          <cell r="BS17">
            <v>1702</v>
          </cell>
          <cell r="BT17">
            <v>4993</v>
          </cell>
          <cell r="BU17">
            <v>1681</v>
          </cell>
          <cell r="BV17">
            <v>3383</v>
          </cell>
          <cell r="BW17">
            <v>6674</v>
          </cell>
          <cell r="BX17">
            <v>5502</v>
          </cell>
          <cell r="BY17">
            <v>32083</v>
          </cell>
          <cell r="BZ17">
            <v>37585</v>
          </cell>
          <cell r="CA17">
            <v>4930</v>
          </cell>
          <cell r="CB17">
            <v>42515</v>
          </cell>
          <cell r="CC17">
            <v>1939</v>
          </cell>
          <cell r="CD17">
            <v>6869</v>
          </cell>
          <cell r="CE17">
            <v>44454</v>
          </cell>
          <cell r="CF17">
            <v>2069</v>
          </cell>
          <cell r="CG17">
            <v>2636</v>
          </cell>
          <cell r="CH17">
            <v>4705</v>
          </cell>
          <cell r="CI17">
            <v>3707</v>
          </cell>
          <cell r="CJ17">
            <v>8412</v>
          </cell>
          <cell r="CK17">
            <v>10616</v>
          </cell>
          <cell r="CL17">
            <v>14323</v>
          </cell>
          <cell r="CM17">
            <v>19028</v>
          </cell>
          <cell r="CN17">
            <v>2046</v>
          </cell>
          <cell r="CO17">
            <v>4947</v>
          </cell>
          <cell r="CP17">
            <v>6993</v>
          </cell>
          <cell r="CQ17">
            <v>1518</v>
          </cell>
          <cell r="CR17">
            <v>8511</v>
          </cell>
        </row>
        <row r="18">
          <cell r="B18" t="str">
            <v>Outras despesas operacionais</v>
          </cell>
          <cell r="C18">
            <v>-486</v>
          </cell>
          <cell r="D18">
            <v>176</v>
          </cell>
          <cell r="E18">
            <v>52</v>
          </cell>
          <cell r="F18">
            <v>228</v>
          </cell>
          <cell r="G18">
            <v>-2404</v>
          </cell>
          <cell r="H18">
            <v>-2176</v>
          </cell>
          <cell r="I18">
            <v>-1047</v>
          </cell>
          <cell r="J18">
            <v>-3451</v>
          </cell>
          <cell r="K18">
            <v>-3223</v>
          </cell>
          <cell r="L18">
            <v>-187</v>
          </cell>
          <cell r="M18">
            <v>-3974</v>
          </cell>
          <cell r="N18">
            <v>-4161</v>
          </cell>
          <cell r="O18">
            <v>-927</v>
          </cell>
          <cell r="P18">
            <v>-5088</v>
          </cell>
          <cell r="Q18">
            <v>-1735</v>
          </cell>
          <cell r="R18">
            <v>-2662</v>
          </cell>
          <cell r="S18">
            <v>-6823</v>
          </cell>
          <cell r="T18">
            <v>-387</v>
          </cell>
          <cell r="U18">
            <v>-914</v>
          </cell>
          <cell r="V18">
            <v>-1301</v>
          </cell>
          <cell r="W18">
            <v>-977</v>
          </cell>
          <cell r="X18">
            <v>-2278</v>
          </cell>
          <cell r="Y18">
            <v>468</v>
          </cell>
          <cell r="Z18">
            <v>-509</v>
          </cell>
          <cell r="AA18">
            <v>-1810</v>
          </cell>
          <cell r="AB18">
            <v>-476</v>
          </cell>
          <cell r="AC18">
            <v>-538</v>
          </cell>
          <cell r="AD18">
            <v>-1014</v>
          </cell>
          <cell r="AE18">
            <v>-4297</v>
          </cell>
          <cell r="AF18">
            <v>-5311</v>
          </cell>
          <cell r="AG18">
            <v>-2002</v>
          </cell>
          <cell r="AH18">
            <v>-6299</v>
          </cell>
          <cell r="AI18">
            <v>-7313</v>
          </cell>
          <cell r="AJ18">
            <v>-1192</v>
          </cell>
          <cell r="AK18">
            <v>-430</v>
          </cell>
          <cell r="AL18">
            <v>-1622</v>
          </cell>
          <cell r="AM18">
            <v>-1215</v>
          </cell>
          <cell r="AN18">
            <v>-2837</v>
          </cell>
          <cell r="AO18">
            <v>-1414</v>
          </cell>
          <cell r="AP18">
            <v>-2629</v>
          </cell>
          <cell r="AQ18">
            <v>-4251</v>
          </cell>
          <cell r="AR18">
            <v>-851</v>
          </cell>
          <cell r="AS18">
            <v>-918</v>
          </cell>
          <cell r="AT18">
            <v>-1769</v>
          </cell>
          <cell r="AU18">
            <v>-822</v>
          </cell>
          <cell r="AV18">
            <v>-2591</v>
          </cell>
          <cell r="AW18">
            <v>-1128</v>
          </cell>
          <cell r="AX18">
            <v>-1950</v>
          </cell>
          <cell r="AY18">
            <v>-3719</v>
          </cell>
          <cell r="AZ18">
            <v>-1295</v>
          </cell>
          <cell r="BA18">
            <v>-1759</v>
          </cell>
          <cell r="BB18">
            <v>-3054</v>
          </cell>
          <cell r="BC18">
            <v>-601</v>
          </cell>
          <cell r="BD18">
            <v>-3655</v>
          </cell>
          <cell r="BE18">
            <v>-1162</v>
          </cell>
          <cell r="BF18">
            <v>-1763</v>
          </cell>
          <cell r="BG18">
            <v>-4817</v>
          </cell>
          <cell r="BH18">
            <v>-5643</v>
          </cell>
          <cell r="BI18">
            <v>-803</v>
          </cell>
          <cell r="BJ18">
            <v>-6446</v>
          </cell>
          <cell r="BK18">
            <v>-1531</v>
          </cell>
          <cell r="BL18">
            <v>-7977</v>
          </cell>
          <cell r="BM18">
            <v>-1496</v>
          </cell>
          <cell r="BN18">
            <v>-3027</v>
          </cell>
          <cell r="BO18">
            <v>-9473</v>
          </cell>
          <cell r="BP18">
            <v>-2522</v>
          </cell>
          <cell r="BQ18">
            <v>-2248</v>
          </cell>
          <cell r="BR18">
            <v>-4770</v>
          </cell>
          <cell r="BS18">
            <v>-273</v>
          </cell>
          <cell r="BT18">
            <v>-5043</v>
          </cell>
          <cell r="BU18">
            <v>-15378</v>
          </cell>
          <cell r="BV18">
            <v>-15651</v>
          </cell>
          <cell r="BW18">
            <v>-20421</v>
          </cell>
          <cell r="BX18">
            <v>-14539</v>
          </cell>
          <cell r="BY18">
            <v>-28343</v>
          </cell>
          <cell r="BZ18">
            <v>-42882</v>
          </cell>
          <cell r="CA18">
            <v>-7016</v>
          </cell>
          <cell r="CB18">
            <v>-49898</v>
          </cell>
          <cell r="CC18">
            <v>-3829</v>
          </cell>
          <cell r="CD18">
            <v>-10845</v>
          </cell>
          <cell r="CE18">
            <v>-53727</v>
          </cell>
          <cell r="CF18">
            <v>-9550</v>
          </cell>
          <cell r="CG18">
            <v>-3880</v>
          </cell>
          <cell r="CH18">
            <v>-13430</v>
          </cell>
          <cell r="CI18">
            <v>-9955</v>
          </cell>
          <cell r="CJ18">
            <v>-23385</v>
          </cell>
          <cell r="CK18">
            <v>-13649</v>
          </cell>
          <cell r="CL18">
            <v>-23604</v>
          </cell>
          <cell r="CM18">
            <v>-37034</v>
          </cell>
          <cell r="CN18">
            <v>-4687</v>
          </cell>
          <cell r="CO18">
            <v>-2129</v>
          </cell>
          <cell r="CP18">
            <v>-6816</v>
          </cell>
          <cell r="CQ18">
            <v>-6587</v>
          </cell>
          <cell r="CR18">
            <v>-13403</v>
          </cell>
        </row>
        <row r="19">
          <cell r="B19" t="str">
            <v>Provisão para perdas em controlada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-28000</v>
          </cell>
          <cell r="BV19">
            <v>-28000</v>
          </cell>
          <cell r="BW19">
            <v>-28000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</row>
        <row r="20">
          <cell r="B20" t="str">
            <v>Equivalência patrimonial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-66</v>
          </cell>
          <cell r="R20">
            <v>-66</v>
          </cell>
          <cell r="S20">
            <v>-66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</row>
        <row r="21">
          <cell r="B21" t="str">
            <v>Lucro operacional antes do resultado financeiro e dos tributos</v>
          </cell>
          <cell r="C21">
            <v>189186</v>
          </cell>
          <cell r="D21">
            <v>29348</v>
          </cell>
          <cell r="E21">
            <v>8128</v>
          </cell>
          <cell r="F21">
            <v>37476</v>
          </cell>
          <cell r="G21">
            <v>60504</v>
          </cell>
          <cell r="H21">
            <v>97980</v>
          </cell>
          <cell r="I21">
            <v>82835</v>
          </cell>
          <cell r="J21">
            <v>143339</v>
          </cell>
          <cell r="K21">
            <v>180815</v>
          </cell>
          <cell r="L21">
            <v>17633</v>
          </cell>
          <cell r="M21">
            <v>15303</v>
          </cell>
          <cell r="N21">
            <v>32936</v>
          </cell>
          <cell r="O21">
            <v>64799</v>
          </cell>
          <cell r="P21">
            <v>97735</v>
          </cell>
          <cell r="Q21">
            <v>68142</v>
          </cell>
          <cell r="R21">
            <v>132941</v>
          </cell>
          <cell r="S21">
            <v>165877</v>
          </cell>
          <cell r="T21">
            <v>36443</v>
          </cell>
          <cell r="U21">
            <v>25388</v>
          </cell>
          <cell r="V21">
            <v>61831</v>
          </cell>
          <cell r="W21">
            <v>35273</v>
          </cell>
          <cell r="X21">
            <v>97104</v>
          </cell>
          <cell r="Y21">
            <v>55080</v>
          </cell>
          <cell r="Z21">
            <v>90353</v>
          </cell>
          <cell r="AA21">
            <v>152184</v>
          </cell>
          <cell r="AB21">
            <v>26177</v>
          </cell>
          <cell r="AC21">
            <v>8435</v>
          </cell>
          <cell r="AD21">
            <v>34612</v>
          </cell>
          <cell r="AE21">
            <v>76937</v>
          </cell>
          <cell r="AF21">
            <v>111549</v>
          </cell>
          <cell r="AG21">
            <v>96864</v>
          </cell>
          <cell r="AH21">
            <v>173801</v>
          </cell>
          <cell r="AI21">
            <v>208413</v>
          </cell>
          <cell r="AJ21">
            <v>36454</v>
          </cell>
          <cell r="AK21">
            <v>5162</v>
          </cell>
          <cell r="AL21">
            <v>41616</v>
          </cell>
          <cell r="AM21">
            <v>53811</v>
          </cell>
          <cell r="AN21">
            <v>95427</v>
          </cell>
          <cell r="AO21">
            <v>91866</v>
          </cell>
          <cell r="AP21">
            <v>145677</v>
          </cell>
          <cell r="AQ21">
            <v>187293</v>
          </cell>
          <cell r="AR21">
            <v>55510</v>
          </cell>
          <cell r="AS21">
            <v>32239</v>
          </cell>
          <cell r="AT21">
            <v>87749</v>
          </cell>
          <cell r="AU21">
            <v>107251</v>
          </cell>
          <cell r="AV21">
            <v>195000</v>
          </cell>
          <cell r="AW21">
            <v>167813</v>
          </cell>
          <cell r="AX21">
            <v>275064</v>
          </cell>
          <cell r="AY21">
            <v>362813</v>
          </cell>
          <cell r="AZ21">
            <v>89711</v>
          </cell>
          <cell r="BA21">
            <v>55532</v>
          </cell>
          <cell r="BB21">
            <v>145243</v>
          </cell>
          <cell r="BC21">
            <v>114582</v>
          </cell>
          <cell r="BD21">
            <v>259825</v>
          </cell>
          <cell r="BE21">
            <v>139408</v>
          </cell>
          <cell r="BF21">
            <v>253990</v>
          </cell>
          <cell r="BG21">
            <v>399233</v>
          </cell>
          <cell r="BH21">
            <v>72435</v>
          </cell>
          <cell r="BI21">
            <v>38877</v>
          </cell>
          <cell r="BJ21">
            <v>111312</v>
          </cell>
          <cell r="BK21">
            <v>105758</v>
          </cell>
          <cell r="BL21">
            <v>217070</v>
          </cell>
          <cell r="BM21">
            <v>172343</v>
          </cell>
          <cell r="BN21">
            <v>278101</v>
          </cell>
          <cell r="BO21">
            <v>389413</v>
          </cell>
          <cell r="BP21">
            <v>109186</v>
          </cell>
          <cell r="BQ21">
            <v>37057</v>
          </cell>
          <cell r="BR21">
            <v>146243</v>
          </cell>
          <cell r="BS21">
            <v>123445</v>
          </cell>
          <cell r="BT21">
            <v>269688</v>
          </cell>
          <cell r="BU21">
            <v>131044</v>
          </cell>
          <cell r="BV21">
            <v>254489</v>
          </cell>
          <cell r="BW21">
            <v>400732</v>
          </cell>
          <cell r="BX21">
            <v>82309</v>
          </cell>
          <cell r="BY21">
            <v>54610</v>
          </cell>
          <cell r="BZ21">
            <v>136919</v>
          </cell>
          <cell r="CA21">
            <v>107466</v>
          </cell>
          <cell r="CB21">
            <v>244385</v>
          </cell>
          <cell r="CC21">
            <v>155209</v>
          </cell>
          <cell r="CD21">
            <v>262675</v>
          </cell>
          <cell r="CE21">
            <v>399594</v>
          </cell>
          <cell r="CF21">
            <v>109715</v>
          </cell>
          <cell r="CG21">
            <v>57181</v>
          </cell>
          <cell r="CH21">
            <v>166896</v>
          </cell>
          <cell r="CI21">
            <v>111462</v>
          </cell>
          <cell r="CJ21">
            <v>278358</v>
          </cell>
          <cell r="CK21">
            <v>187232</v>
          </cell>
          <cell r="CL21">
            <v>298694</v>
          </cell>
          <cell r="CM21">
            <v>465590</v>
          </cell>
          <cell r="CN21">
            <v>120469</v>
          </cell>
          <cell r="CO21">
            <v>62168</v>
          </cell>
          <cell r="CP21">
            <v>182637</v>
          </cell>
          <cell r="CQ21">
            <v>96378</v>
          </cell>
          <cell r="CR21">
            <v>279015</v>
          </cell>
        </row>
        <row r="22">
          <cell r="B22" t="str">
            <v>Receitas financeiras</v>
          </cell>
          <cell r="C22">
            <v>174104</v>
          </cell>
          <cell r="D22">
            <v>38681</v>
          </cell>
          <cell r="E22">
            <v>42876</v>
          </cell>
          <cell r="F22">
            <v>81557</v>
          </cell>
          <cell r="G22">
            <v>44133</v>
          </cell>
          <cell r="H22">
            <v>125690</v>
          </cell>
          <cell r="I22">
            <v>41837</v>
          </cell>
          <cell r="J22">
            <v>85970</v>
          </cell>
          <cell r="K22">
            <v>167527</v>
          </cell>
          <cell r="L22">
            <v>43421</v>
          </cell>
          <cell r="M22">
            <v>43818</v>
          </cell>
          <cell r="N22">
            <v>87239</v>
          </cell>
          <cell r="O22">
            <v>54598</v>
          </cell>
          <cell r="P22">
            <v>141837</v>
          </cell>
          <cell r="Q22">
            <v>79864</v>
          </cell>
          <cell r="R22">
            <v>134462</v>
          </cell>
          <cell r="S22">
            <v>221701</v>
          </cell>
          <cell r="T22">
            <v>60054</v>
          </cell>
          <cell r="U22">
            <v>61015</v>
          </cell>
          <cell r="V22">
            <v>121069</v>
          </cell>
          <cell r="W22">
            <v>47733</v>
          </cell>
          <cell r="X22">
            <v>168802</v>
          </cell>
          <cell r="Y22">
            <v>42961</v>
          </cell>
          <cell r="Z22">
            <v>90694</v>
          </cell>
          <cell r="AA22">
            <v>211763</v>
          </cell>
          <cell r="AB22">
            <v>45748</v>
          </cell>
          <cell r="AC22">
            <v>45492</v>
          </cell>
          <cell r="AD22">
            <v>91240</v>
          </cell>
          <cell r="AE22">
            <v>40112</v>
          </cell>
          <cell r="AF22">
            <v>131352</v>
          </cell>
          <cell r="AG22">
            <v>47050</v>
          </cell>
          <cell r="AH22">
            <v>87162</v>
          </cell>
          <cell r="AI22">
            <v>178402</v>
          </cell>
          <cell r="AJ22">
            <v>44212</v>
          </cell>
          <cell r="AK22">
            <v>47184</v>
          </cell>
          <cell r="AL22">
            <v>91396</v>
          </cell>
          <cell r="AM22">
            <v>58975</v>
          </cell>
          <cell r="AN22">
            <v>150371</v>
          </cell>
          <cell r="AO22">
            <v>65425</v>
          </cell>
          <cell r="AP22">
            <v>124400</v>
          </cell>
          <cell r="AQ22">
            <v>215796</v>
          </cell>
          <cell r="AR22">
            <v>62162</v>
          </cell>
          <cell r="AS22">
            <v>53816</v>
          </cell>
          <cell r="AT22">
            <v>115978</v>
          </cell>
          <cell r="AU22">
            <v>41588</v>
          </cell>
          <cell r="AV22">
            <v>157566</v>
          </cell>
          <cell r="AW22">
            <v>47371</v>
          </cell>
          <cell r="AX22">
            <v>88959</v>
          </cell>
          <cell r="AY22">
            <v>204937</v>
          </cell>
          <cell r="AZ22">
            <v>39714</v>
          </cell>
          <cell r="BA22">
            <v>45646</v>
          </cell>
          <cell r="BB22">
            <v>85360</v>
          </cell>
          <cell r="BC22">
            <v>52337</v>
          </cell>
          <cell r="BD22">
            <v>137697</v>
          </cell>
          <cell r="BE22">
            <v>45364</v>
          </cell>
          <cell r="BF22">
            <v>97701</v>
          </cell>
          <cell r="BG22">
            <v>183061</v>
          </cell>
          <cell r="BH22">
            <v>51327</v>
          </cell>
          <cell r="BI22">
            <v>44813</v>
          </cell>
          <cell r="BJ22">
            <v>96140</v>
          </cell>
          <cell r="BK22">
            <v>56544</v>
          </cell>
          <cell r="BL22">
            <v>152684</v>
          </cell>
          <cell r="BM22">
            <v>67735</v>
          </cell>
          <cell r="BN22">
            <v>124279</v>
          </cell>
          <cell r="BO22">
            <v>220419</v>
          </cell>
          <cell r="BP22">
            <v>105469</v>
          </cell>
          <cell r="BQ22">
            <v>102494</v>
          </cell>
          <cell r="BR22">
            <v>207963</v>
          </cell>
          <cell r="BS22">
            <v>104004</v>
          </cell>
          <cell r="BT22">
            <v>311967</v>
          </cell>
          <cell r="BU22">
            <v>109372</v>
          </cell>
          <cell r="BV22">
            <v>213376</v>
          </cell>
          <cell r="BW22">
            <v>421339</v>
          </cell>
          <cell r="BX22">
            <v>125605</v>
          </cell>
          <cell r="BY22">
            <v>94864</v>
          </cell>
          <cell r="BZ22">
            <v>220469</v>
          </cell>
          <cell r="CA22">
            <v>73629</v>
          </cell>
          <cell r="CB22">
            <v>294098</v>
          </cell>
          <cell r="CC22">
            <v>102600</v>
          </cell>
          <cell r="CD22">
            <v>176229</v>
          </cell>
          <cell r="CE22">
            <v>396698</v>
          </cell>
          <cell r="CF22">
            <v>97912</v>
          </cell>
          <cell r="CG22">
            <v>73758</v>
          </cell>
          <cell r="CH22">
            <v>171670</v>
          </cell>
          <cell r="CI22">
            <v>70323</v>
          </cell>
          <cell r="CJ22">
            <v>241993</v>
          </cell>
          <cell r="CK22">
            <v>70535</v>
          </cell>
          <cell r="CL22">
            <v>140858</v>
          </cell>
          <cell r="CM22">
            <v>312528</v>
          </cell>
          <cell r="CN22">
            <v>79203</v>
          </cell>
          <cell r="CO22">
            <v>82263</v>
          </cell>
          <cell r="CP22">
            <v>161466</v>
          </cell>
          <cell r="CQ22">
            <v>86222</v>
          </cell>
          <cell r="CR22">
            <v>247688</v>
          </cell>
        </row>
        <row r="23">
          <cell r="B23" t="str">
            <v>Despesas financeiras </v>
          </cell>
          <cell r="C23">
            <v>-69086</v>
          </cell>
          <cell r="D23">
            <v>-13784</v>
          </cell>
          <cell r="E23">
            <v>-14561</v>
          </cell>
          <cell r="F23">
            <v>-28345</v>
          </cell>
          <cell r="G23">
            <v>-22265</v>
          </cell>
          <cell r="H23">
            <v>-50610</v>
          </cell>
          <cell r="I23">
            <v>-17214</v>
          </cell>
          <cell r="J23">
            <v>-39479</v>
          </cell>
          <cell r="K23">
            <v>-67824</v>
          </cell>
          <cell r="L23">
            <v>-15038</v>
          </cell>
          <cell r="M23">
            <v>-15688</v>
          </cell>
          <cell r="N23">
            <v>-30726</v>
          </cell>
          <cell r="O23">
            <v>-43362</v>
          </cell>
          <cell r="P23">
            <v>-74088</v>
          </cell>
          <cell r="Q23">
            <v>-63375</v>
          </cell>
          <cell r="R23">
            <v>-106737</v>
          </cell>
          <cell r="S23">
            <v>-137463</v>
          </cell>
          <cell r="T23">
            <v>-25059</v>
          </cell>
          <cell r="U23">
            <v>-26175</v>
          </cell>
          <cell r="V23">
            <v>-51234</v>
          </cell>
          <cell r="W23">
            <v>-13514</v>
          </cell>
          <cell r="X23">
            <v>-64748</v>
          </cell>
          <cell r="Y23">
            <v>-11391</v>
          </cell>
          <cell r="Z23">
            <v>-24905</v>
          </cell>
          <cell r="AA23">
            <v>-76139</v>
          </cell>
          <cell r="AB23">
            <v>-22598</v>
          </cell>
          <cell r="AC23">
            <v>-14396</v>
          </cell>
          <cell r="AD23">
            <v>-36994</v>
          </cell>
          <cell r="AE23">
            <v>-8301</v>
          </cell>
          <cell r="AF23">
            <v>-45295</v>
          </cell>
          <cell r="AG23">
            <v>-10638</v>
          </cell>
          <cell r="AH23">
            <v>-18939</v>
          </cell>
          <cell r="AI23">
            <v>-55933</v>
          </cell>
          <cell r="AJ23">
            <v>-8791</v>
          </cell>
          <cell r="AK23">
            <v>-11085</v>
          </cell>
          <cell r="AL23">
            <v>-19876</v>
          </cell>
          <cell r="AM23">
            <v>-17165</v>
          </cell>
          <cell r="AN23">
            <v>-37041</v>
          </cell>
          <cell r="AO23">
            <v>-25752</v>
          </cell>
          <cell r="AP23">
            <v>-42917</v>
          </cell>
          <cell r="AQ23">
            <v>-62793</v>
          </cell>
          <cell r="AR23">
            <v>-22604</v>
          </cell>
          <cell r="AS23">
            <v>-17101</v>
          </cell>
          <cell r="AT23">
            <v>-39705</v>
          </cell>
          <cell r="AU23">
            <v>-13454</v>
          </cell>
          <cell r="AV23">
            <v>-53159</v>
          </cell>
          <cell r="AW23">
            <v>-19301</v>
          </cell>
          <cell r="AX23">
            <v>-32755</v>
          </cell>
          <cell r="AY23">
            <v>-72460</v>
          </cell>
          <cell r="AZ23">
            <v>-12470</v>
          </cell>
          <cell r="BA23">
            <v>-26591</v>
          </cell>
          <cell r="BB23">
            <v>-39061</v>
          </cell>
          <cell r="BC23">
            <v>-23809</v>
          </cell>
          <cell r="BD23">
            <v>-62870</v>
          </cell>
          <cell r="BE23">
            <v>-16614</v>
          </cell>
          <cell r="BF23">
            <v>-40423</v>
          </cell>
          <cell r="BG23">
            <v>-79484</v>
          </cell>
          <cell r="BH23">
            <v>-22996</v>
          </cell>
          <cell r="BI23">
            <v>-11282</v>
          </cell>
          <cell r="BJ23">
            <v>-34278</v>
          </cell>
          <cell r="BK23">
            <v>-22338</v>
          </cell>
          <cell r="BL23">
            <v>-56616</v>
          </cell>
          <cell r="BM23">
            <v>-28279</v>
          </cell>
          <cell r="BN23">
            <v>-50617</v>
          </cell>
          <cell r="BO23">
            <v>-84895</v>
          </cell>
          <cell r="BP23">
            <v>-67328</v>
          </cell>
          <cell r="BQ23">
            <v>-44106</v>
          </cell>
          <cell r="BR23">
            <v>-111434</v>
          </cell>
          <cell r="BS23">
            <v>-83557</v>
          </cell>
          <cell r="BT23">
            <v>-194991</v>
          </cell>
          <cell r="BU23">
            <v>-44001</v>
          </cell>
          <cell r="BV23">
            <v>-127558</v>
          </cell>
          <cell r="BW23">
            <v>-238992</v>
          </cell>
          <cell r="BX23">
            <v>-51250</v>
          </cell>
          <cell r="BY23">
            <v>-37562</v>
          </cell>
          <cell r="BZ23">
            <v>-88812</v>
          </cell>
          <cell r="CA23">
            <v>-10588</v>
          </cell>
          <cell r="CB23">
            <v>-99400</v>
          </cell>
          <cell r="CC23">
            <v>-28780</v>
          </cell>
          <cell r="CD23">
            <v>-39368</v>
          </cell>
          <cell r="CE23">
            <v>-128180</v>
          </cell>
          <cell r="CF23">
            <v>-20732</v>
          </cell>
          <cell r="CG23">
            <v>-14444</v>
          </cell>
          <cell r="CH23">
            <v>-35176</v>
          </cell>
          <cell r="CI23">
            <v>-14976</v>
          </cell>
          <cell r="CJ23">
            <v>-50152</v>
          </cell>
          <cell r="CK23">
            <v>-23874</v>
          </cell>
          <cell r="CL23">
            <v>-38850</v>
          </cell>
          <cell r="CM23">
            <v>-74026</v>
          </cell>
          <cell r="CN23">
            <v>-26599</v>
          </cell>
          <cell r="CO23">
            <v>-62501</v>
          </cell>
          <cell r="CP23">
            <v>-89100</v>
          </cell>
          <cell r="CQ23">
            <v>-57107</v>
          </cell>
          <cell r="CR23">
            <v>-146207</v>
          </cell>
        </row>
        <row r="24">
          <cell r="B24" t="str">
            <v>Resultado financeiro</v>
          </cell>
          <cell r="C24">
            <v>105018</v>
          </cell>
          <cell r="D24">
            <v>24897</v>
          </cell>
          <cell r="E24">
            <v>28315</v>
          </cell>
          <cell r="F24">
            <v>53212</v>
          </cell>
          <cell r="G24">
            <v>21868</v>
          </cell>
          <cell r="H24">
            <v>75080</v>
          </cell>
          <cell r="I24">
            <v>24623</v>
          </cell>
          <cell r="J24">
            <v>46491</v>
          </cell>
          <cell r="K24">
            <v>99703</v>
          </cell>
          <cell r="L24">
            <v>28383</v>
          </cell>
          <cell r="M24">
            <v>28130</v>
          </cell>
          <cell r="N24">
            <v>56513</v>
          </cell>
          <cell r="O24">
            <v>11236</v>
          </cell>
          <cell r="P24">
            <v>67749</v>
          </cell>
          <cell r="Q24">
            <v>16489</v>
          </cell>
          <cell r="R24">
            <v>27725</v>
          </cell>
          <cell r="S24">
            <v>84238</v>
          </cell>
          <cell r="T24">
            <v>34995</v>
          </cell>
          <cell r="U24">
            <v>34840</v>
          </cell>
          <cell r="V24">
            <v>69835</v>
          </cell>
          <cell r="W24">
            <v>34219</v>
          </cell>
          <cell r="X24">
            <v>104054</v>
          </cell>
          <cell r="Y24">
            <v>31570</v>
          </cell>
          <cell r="Z24">
            <v>65789</v>
          </cell>
          <cell r="AA24">
            <v>135624</v>
          </cell>
          <cell r="AB24">
            <v>23150</v>
          </cell>
          <cell r="AC24">
            <v>31096</v>
          </cell>
          <cell r="AD24">
            <v>54246</v>
          </cell>
          <cell r="AE24">
            <v>31811</v>
          </cell>
          <cell r="AF24">
            <v>86057</v>
          </cell>
          <cell r="AG24">
            <v>36412</v>
          </cell>
          <cell r="AH24">
            <v>68223</v>
          </cell>
          <cell r="AI24">
            <v>122469</v>
          </cell>
          <cell r="AJ24">
            <v>35421</v>
          </cell>
          <cell r="AK24">
            <v>36099</v>
          </cell>
          <cell r="AL24">
            <v>71520</v>
          </cell>
          <cell r="AM24">
            <v>41810</v>
          </cell>
          <cell r="AN24">
            <v>113330</v>
          </cell>
          <cell r="AO24">
            <v>39673</v>
          </cell>
          <cell r="AP24">
            <v>81483</v>
          </cell>
          <cell r="AQ24">
            <v>153003</v>
          </cell>
          <cell r="AR24">
            <v>39558</v>
          </cell>
          <cell r="AS24">
            <v>36715</v>
          </cell>
          <cell r="AT24">
            <v>76273</v>
          </cell>
          <cell r="AU24">
            <v>28134</v>
          </cell>
          <cell r="AV24">
            <v>104407</v>
          </cell>
          <cell r="AW24">
            <v>28070</v>
          </cell>
          <cell r="AX24">
            <v>56204</v>
          </cell>
          <cell r="AY24">
            <v>132477</v>
          </cell>
          <cell r="AZ24">
            <v>27244</v>
          </cell>
          <cell r="BA24">
            <v>19055</v>
          </cell>
          <cell r="BB24">
            <v>46299</v>
          </cell>
          <cell r="BC24">
            <v>28528</v>
          </cell>
          <cell r="BD24">
            <v>74827</v>
          </cell>
          <cell r="BE24">
            <v>28750</v>
          </cell>
          <cell r="BF24">
            <v>57278</v>
          </cell>
          <cell r="BG24">
            <v>103577</v>
          </cell>
          <cell r="BH24">
            <v>28331</v>
          </cell>
          <cell r="BI24">
            <v>33531</v>
          </cell>
          <cell r="BJ24">
            <v>61862</v>
          </cell>
          <cell r="BK24">
            <v>34206</v>
          </cell>
          <cell r="BL24">
            <v>96068</v>
          </cell>
          <cell r="BM24">
            <v>39456</v>
          </cell>
          <cell r="BN24">
            <v>73662</v>
          </cell>
          <cell r="BO24">
            <v>135524</v>
          </cell>
          <cell r="BP24">
            <v>38141</v>
          </cell>
          <cell r="BQ24">
            <v>58388</v>
          </cell>
          <cell r="BR24">
            <v>96529</v>
          </cell>
          <cell r="BS24">
            <v>20447</v>
          </cell>
          <cell r="BT24">
            <v>116976</v>
          </cell>
          <cell r="BU24">
            <v>65371</v>
          </cell>
          <cell r="BV24">
            <v>85818</v>
          </cell>
          <cell r="BW24">
            <v>182347</v>
          </cell>
          <cell r="BX24">
            <v>74355</v>
          </cell>
          <cell r="BY24">
            <v>57302</v>
          </cell>
          <cell r="BZ24">
            <v>131657</v>
          </cell>
          <cell r="CA24">
            <v>63041</v>
          </cell>
          <cell r="CB24">
            <v>194698</v>
          </cell>
          <cell r="CC24">
            <v>73820</v>
          </cell>
          <cell r="CD24">
            <v>136861</v>
          </cell>
          <cell r="CE24">
            <v>268518</v>
          </cell>
          <cell r="CF24">
            <v>77180</v>
          </cell>
          <cell r="CG24">
            <v>59314</v>
          </cell>
          <cell r="CH24">
            <v>136494</v>
          </cell>
          <cell r="CI24">
            <v>55347</v>
          </cell>
          <cell r="CJ24">
            <v>191841</v>
          </cell>
          <cell r="CK24">
            <v>46661</v>
          </cell>
          <cell r="CL24">
            <v>102008</v>
          </cell>
          <cell r="CM24">
            <v>238502</v>
          </cell>
          <cell r="CN24">
            <v>52604</v>
          </cell>
          <cell r="CO24">
            <v>19762</v>
          </cell>
          <cell r="CP24">
            <v>72366</v>
          </cell>
          <cell r="CQ24">
            <v>29115</v>
          </cell>
          <cell r="CR24">
            <v>101481</v>
          </cell>
        </row>
        <row r="25">
          <cell r="B25" t="str">
            <v>Lucro antes da tributação</v>
          </cell>
          <cell r="C25">
            <v>294204</v>
          </cell>
          <cell r="D25">
            <v>54245</v>
          </cell>
          <cell r="E25">
            <v>36443</v>
          </cell>
          <cell r="F25">
            <v>90688</v>
          </cell>
          <cell r="G25">
            <v>82372</v>
          </cell>
          <cell r="H25">
            <v>173060</v>
          </cell>
          <cell r="I25">
            <v>107458</v>
          </cell>
          <cell r="J25">
            <v>189830</v>
          </cell>
          <cell r="K25">
            <v>280518</v>
          </cell>
          <cell r="L25">
            <v>46016</v>
          </cell>
          <cell r="M25">
            <v>43433</v>
          </cell>
          <cell r="N25">
            <v>89449</v>
          </cell>
          <cell r="O25">
            <v>76035</v>
          </cell>
          <cell r="P25">
            <v>165484</v>
          </cell>
          <cell r="Q25">
            <v>84631</v>
          </cell>
          <cell r="R25">
            <v>160666</v>
          </cell>
          <cell r="S25">
            <v>250115</v>
          </cell>
          <cell r="T25">
            <v>71438</v>
          </cell>
          <cell r="U25">
            <v>60228</v>
          </cell>
          <cell r="V25">
            <v>131666</v>
          </cell>
          <cell r="W25">
            <v>69492</v>
          </cell>
          <cell r="X25">
            <v>201158</v>
          </cell>
          <cell r="Y25">
            <v>86650</v>
          </cell>
          <cell r="Z25">
            <v>156142</v>
          </cell>
          <cell r="AA25">
            <v>287808</v>
          </cell>
          <cell r="AB25">
            <v>49327</v>
          </cell>
          <cell r="AC25">
            <v>39531</v>
          </cell>
          <cell r="AD25">
            <v>88858</v>
          </cell>
          <cell r="AE25">
            <v>108748</v>
          </cell>
          <cell r="AF25">
            <v>197606</v>
          </cell>
          <cell r="AG25">
            <v>133276</v>
          </cell>
          <cell r="AH25">
            <v>242024</v>
          </cell>
          <cell r="AI25">
            <v>330882</v>
          </cell>
          <cell r="AJ25">
            <v>71875</v>
          </cell>
          <cell r="AK25">
            <v>41261</v>
          </cell>
          <cell r="AL25">
            <v>113136</v>
          </cell>
          <cell r="AM25">
            <v>95621</v>
          </cell>
          <cell r="AN25">
            <v>208757</v>
          </cell>
          <cell r="AO25">
            <v>131539</v>
          </cell>
          <cell r="AP25">
            <v>227160</v>
          </cell>
          <cell r="AQ25">
            <v>340296</v>
          </cell>
          <cell r="AR25">
            <v>95068</v>
          </cell>
          <cell r="AS25">
            <v>68954</v>
          </cell>
          <cell r="AT25">
            <v>164022</v>
          </cell>
          <cell r="AU25">
            <v>135385</v>
          </cell>
          <cell r="AV25">
            <v>299407</v>
          </cell>
          <cell r="AW25">
            <v>195883</v>
          </cell>
          <cell r="AX25">
            <v>331268</v>
          </cell>
          <cell r="AY25">
            <v>495290</v>
          </cell>
          <cell r="AZ25">
            <v>116955</v>
          </cell>
          <cell r="BA25">
            <v>74587</v>
          </cell>
          <cell r="BB25">
            <v>191542</v>
          </cell>
          <cell r="BC25">
            <v>143110</v>
          </cell>
          <cell r="BD25">
            <v>334652</v>
          </cell>
          <cell r="BE25">
            <v>168158</v>
          </cell>
          <cell r="BF25">
            <v>311268</v>
          </cell>
          <cell r="BG25">
            <v>502810</v>
          </cell>
          <cell r="BH25">
            <v>100766</v>
          </cell>
          <cell r="BI25">
            <v>72408</v>
          </cell>
          <cell r="BJ25">
            <v>173174</v>
          </cell>
          <cell r="BK25">
            <v>139964</v>
          </cell>
          <cell r="BL25">
            <v>313138</v>
          </cell>
          <cell r="BM25">
            <v>211799</v>
          </cell>
          <cell r="BN25">
            <v>351763</v>
          </cell>
          <cell r="BO25">
            <v>524937</v>
          </cell>
          <cell r="BP25">
            <v>147327</v>
          </cell>
          <cell r="BQ25">
            <v>95445</v>
          </cell>
          <cell r="BR25">
            <v>242772</v>
          </cell>
          <cell r="BS25">
            <v>143892</v>
          </cell>
          <cell r="BT25">
            <v>386664</v>
          </cell>
          <cell r="BU25">
            <v>196415</v>
          </cell>
          <cell r="BV25">
            <v>340307</v>
          </cell>
          <cell r="BW25">
            <v>583079</v>
          </cell>
          <cell r="BX25">
            <v>156664</v>
          </cell>
          <cell r="BY25">
            <v>111912</v>
          </cell>
          <cell r="BZ25">
            <v>268576</v>
          </cell>
          <cell r="CA25">
            <v>170507</v>
          </cell>
          <cell r="CB25">
            <v>439083</v>
          </cell>
          <cell r="CC25">
            <v>229029</v>
          </cell>
          <cell r="CD25">
            <v>399536</v>
          </cell>
          <cell r="CE25">
            <v>668112</v>
          </cell>
          <cell r="CF25">
            <v>186895</v>
          </cell>
          <cell r="CG25">
            <v>116495</v>
          </cell>
          <cell r="CH25">
            <v>303390</v>
          </cell>
          <cell r="CI25">
            <v>166809</v>
          </cell>
          <cell r="CJ25">
            <v>470199</v>
          </cell>
          <cell r="CK25">
            <v>233893</v>
          </cell>
          <cell r="CL25">
            <v>400702</v>
          </cell>
          <cell r="CM25">
            <v>704092</v>
          </cell>
          <cell r="CN25">
            <v>173073</v>
          </cell>
          <cell r="CO25">
            <v>81930</v>
          </cell>
          <cell r="CP25">
            <v>255003</v>
          </cell>
          <cell r="CQ25">
            <v>125493</v>
          </cell>
          <cell r="CR25">
            <v>380496</v>
          </cell>
        </row>
        <row r="26">
          <cell r="B26" t="str">
            <v>Imposto de renda e Contribuição Social:</v>
          </cell>
        </row>
        <row r="27">
          <cell r="B27" t="str">
            <v>Corrente</v>
          </cell>
          <cell r="C27">
            <v>-41183</v>
          </cell>
          <cell r="D27">
            <v>-3072</v>
          </cell>
          <cell r="E27">
            <v>-4366</v>
          </cell>
          <cell r="F27">
            <v>-7438</v>
          </cell>
          <cell r="G27">
            <v>-8192</v>
          </cell>
          <cell r="H27">
            <v>-15630</v>
          </cell>
          <cell r="I27">
            <v>-7092</v>
          </cell>
          <cell r="J27">
            <v>-15284</v>
          </cell>
          <cell r="K27">
            <v>-22722</v>
          </cell>
          <cell r="L27">
            <v>-1201</v>
          </cell>
          <cell r="M27">
            <v>-1924</v>
          </cell>
          <cell r="N27">
            <v>-3125</v>
          </cell>
          <cell r="O27">
            <v>-9806</v>
          </cell>
          <cell r="P27">
            <v>-12931</v>
          </cell>
          <cell r="Q27">
            <v>-2123</v>
          </cell>
          <cell r="R27">
            <v>-11929</v>
          </cell>
          <cell r="S27">
            <v>-15054</v>
          </cell>
          <cell r="T27">
            <v>-7848</v>
          </cell>
          <cell r="U27">
            <v>-3865</v>
          </cell>
          <cell r="V27">
            <v>-11713</v>
          </cell>
          <cell r="W27">
            <v>-7993</v>
          </cell>
          <cell r="X27">
            <v>-19706</v>
          </cell>
          <cell r="Y27">
            <v>408</v>
          </cell>
          <cell r="Z27">
            <v>-7585</v>
          </cell>
          <cell r="AA27">
            <v>-19298</v>
          </cell>
          <cell r="AB27">
            <v>-1635</v>
          </cell>
          <cell r="AC27">
            <v>-917</v>
          </cell>
          <cell r="AD27">
            <v>-2552</v>
          </cell>
          <cell r="AE27">
            <v>-9706</v>
          </cell>
          <cell r="AF27">
            <v>-12258</v>
          </cell>
          <cell r="AG27">
            <v>-4892</v>
          </cell>
          <cell r="AH27">
            <v>-14598</v>
          </cell>
          <cell r="AI27">
            <v>-17150</v>
          </cell>
          <cell r="AJ27">
            <v>-8363</v>
          </cell>
          <cell r="AK27">
            <v>-3236</v>
          </cell>
          <cell r="AL27">
            <v>-11599</v>
          </cell>
          <cell r="AM27">
            <v>-19616</v>
          </cell>
          <cell r="AN27">
            <v>-31215</v>
          </cell>
          <cell r="AO27">
            <v>-13648</v>
          </cell>
          <cell r="AP27">
            <v>-33264</v>
          </cell>
          <cell r="AQ27">
            <v>-44863</v>
          </cell>
          <cell r="AR27">
            <v>-9496</v>
          </cell>
          <cell r="AS27">
            <v>-7147</v>
          </cell>
          <cell r="AT27">
            <v>-16643</v>
          </cell>
          <cell r="AU27">
            <v>-21213</v>
          </cell>
          <cell r="AV27">
            <v>-37856</v>
          </cell>
          <cell r="AW27">
            <v>-29922</v>
          </cell>
          <cell r="AX27">
            <v>-51135</v>
          </cell>
          <cell r="AY27">
            <v>-67778</v>
          </cell>
          <cell r="AZ27">
            <v>-11484</v>
          </cell>
          <cell r="BA27">
            <v>-3810</v>
          </cell>
          <cell r="BB27">
            <v>-15294</v>
          </cell>
          <cell r="BC27">
            <v>-17700</v>
          </cell>
          <cell r="BD27">
            <v>-32994</v>
          </cell>
          <cell r="BE27">
            <v>-23562</v>
          </cell>
          <cell r="BF27">
            <v>-41262</v>
          </cell>
          <cell r="BG27">
            <v>-56556</v>
          </cell>
          <cell r="BH27">
            <v>-6062</v>
          </cell>
          <cell r="BI27">
            <v>-3505</v>
          </cell>
          <cell r="BJ27">
            <v>-9567</v>
          </cell>
          <cell r="BK27">
            <v>-14924</v>
          </cell>
          <cell r="BL27">
            <v>-24491</v>
          </cell>
          <cell r="BM27">
            <v>-16383</v>
          </cell>
          <cell r="BN27">
            <v>-31307</v>
          </cell>
          <cell r="BO27">
            <v>-40874</v>
          </cell>
          <cell r="BP27">
            <v>-12959</v>
          </cell>
          <cell r="BQ27">
            <v>-10945</v>
          </cell>
          <cell r="BR27">
            <v>-23904</v>
          </cell>
          <cell r="BS27">
            <v>-12198</v>
          </cell>
          <cell r="BT27">
            <v>-36102</v>
          </cell>
          <cell r="BU27">
            <v>-38553</v>
          </cell>
          <cell r="BV27">
            <v>-50751</v>
          </cell>
          <cell r="BW27">
            <v>-74655</v>
          </cell>
          <cell r="BX27">
            <v>-25517</v>
          </cell>
          <cell r="BY27">
            <v>24058</v>
          </cell>
          <cell r="BZ27">
            <v>-1459</v>
          </cell>
          <cell r="CA27">
            <v>-16260</v>
          </cell>
          <cell r="CB27">
            <v>-17719</v>
          </cell>
          <cell r="CC27">
            <v>-26994</v>
          </cell>
          <cell r="CD27">
            <v>-43254</v>
          </cell>
          <cell r="CE27">
            <v>-44713</v>
          </cell>
          <cell r="CF27">
            <v>-24614</v>
          </cell>
          <cell r="CG27">
            <v>30311</v>
          </cell>
          <cell r="CH27">
            <v>5697</v>
          </cell>
          <cell r="CI27">
            <v>-21518</v>
          </cell>
          <cell r="CJ27">
            <v>-15821</v>
          </cell>
          <cell r="CK27">
            <v>-28285</v>
          </cell>
          <cell r="CL27">
            <v>-49803</v>
          </cell>
          <cell r="CM27">
            <v>-44106</v>
          </cell>
          <cell r="CN27">
            <v>-15309</v>
          </cell>
          <cell r="CO27">
            <v>28637</v>
          </cell>
          <cell r="CP27">
            <v>13328</v>
          </cell>
          <cell r="CQ27">
            <v>-15491</v>
          </cell>
          <cell r="CR27">
            <v>-2163</v>
          </cell>
        </row>
        <row r="28">
          <cell r="B28" t="str">
            <v>Diferido</v>
          </cell>
          <cell r="C28">
            <v>4360</v>
          </cell>
          <cell r="D28">
            <v>-2897</v>
          </cell>
          <cell r="E28">
            <v>510</v>
          </cell>
          <cell r="F28">
            <v>-2387</v>
          </cell>
          <cell r="G28">
            <v>5594</v>
          </cell>
          <cell r="H28">
            <v>3207</v>
          </cell>
          <cell r="I28">
            <v>-378</v>
          </cell>
          <cell r="J28">
            <v>5216</v>
          </cell>
          <cell r="K28">
            <v>2829</v>
          </cell>
          <cell r="L28">
            <v>-3881</v>
          </cell>
          <cell r="M28">
            <v>875</v>
          </cell>
          <cell r="N28">
            <v>-3006</v>
          </cell>
          <cell r="O28">
            <v>7116</v>
          </cell>
          <cell r="P28">
            <v>4110</v>
          </cell>
          <cell r="Q28">
            <v>245</v>
          </cell>
          <cell r="R28">
            <v>7361</v>
          </cell>
          <cell r="S28">
            <v>4355</v>
          </cell>
          <cell r="T28">
            <v>550</v>
          </cell>
          <cell r="U28">
            <v>910</v>
          </cell>
          <cell r="V28">
            <v>1460</v>
          </cell>
          <cell r="W28">
            <v>4064</v>
          </cell>
          <cell r="X28">
            <v>5524</v>
          </cell>
          <cell r="Y28">
            <v>-1933</v>
          </cell>
          <cell r="Z28">
            <v>2131</v>
          </cell>
          <cell r="AA28">
            <v>3591</v>
          </cell>
          <cell r="AB28">
            <v>-824</v>
          </cell>
          <cell r="AC28">
            <v>-614</v>
          </cell>
          <cell r="AD28">
            <v>-1438</v>
          </cell>
          <cell r="AE28">
            <v>5802</v>
          </cell>
          <cell r="AF28">
            <v>4364</v>
          </cell>
          <cell r="AG28">
            <v>-5629</v>
          </cell>
          <cell r="AH28">
            <v>173</v>
          </cell>
          <cell r="AI28">
            <v>-1265</v>
          </cell>
          <cell r="AJ28">
            <v>-29</v>
          </cell>
          <cell r="AK28">
            <v>-1256</v>
          </cell>
          <cell r="AL28">
            <v>-1285</v>
          </cell>
          <cell r="AM28">
            <v>7647</v>
          </cell>
          <cell r="AN28">
            <v>6362</v>
          </cell>
          <cell r="AO28">
            <v>3656</v>
          </cell>
          <cell r="AP28">
            <v>11303</v>
          </cell>
          <cell r="AQ28">
            <v>10018</v>
          </cell>
          <cell r="AR28">
            <v>-3444</v>
          </cell>
          <cell r="AS28">
            <v>-2179</v>
          </cell>
          <cell r="AT28">
            <v>-5623</v>
          </cell>
          <cell r="AU28">
            <v>5182</v>
          </cell>
          <cell r="AV28">
            <v>-441</v>
          </cell>
          <cell r="AW28">
            <v>2820</v>
          </cell>
          <cell r="AX28">
            <v>8002</v>
          </cell>
          <cell r="AY28">
            <v>2379</v>
          </cell>
          <cell r="AZ28">
            <v>-3228</v>
          </cell>
          <cell r="BA28">
            <v>-4775</v>
          </cell>
          <cell r="BB28">
            <v>-8003</v>
          </cell>
          <cell r="BC28">
            <v>-3611</v>
          </cell>
          <cell r="BD28">
            <v>-11614</v>
          </cell>
          <cell r="BE28">
            <v>-635</v>
          </cell>
          <cell r="BF28">
            <v>-4246</v>
          </cell>
          <cell r="BG28">
            <v>-12249</v>
          </cell>
          <cell r="BH28">
            <v>301</v>
          </cell>
          <cell r="BI28">
            <v>1469</v>
          </cell>
          <cell r="BJ28">
            <v>1770</v>
          </cell>
          <cell r="BK28">
            <v>424</v>
          </cell>
          <cell r="BL28">
            <v>2194</v>
          </cell>
          <cell r="BM28">
            <v>-998</v>
          </cell>
          <cell r="BN28">
            <v>-574</v>
          </cell>
          <cell r="BO28">
            <v>1196</v>
          </cell>
          <cell r="BP28">
            <v>941</v>
          </cell>
          <cell r="BQ28">
            <v>-982</v>
          </cell>
          <cell r="BR28">
            <v>-41</v>
          </cell>
          <cell r="BS28">
            <v>-2379</v>
          </cell>
          <cell r="BT28">
            <v>-2420</v>
          </cell>
          <cell r="BU28">
            <v>33307</v>
          </cell>
          <cell r="BV28">
            <v>30928</v>
          </cell>
          <cell r="BW28">
            <v>30887</v>
          </cell>
          <cell r="BX28">
            <v>9493</v>
          </cell>
          <cell r="BY28">
            <v>-44353</v>
          </cell>
          <cell r="BZ28">
            <v>-34860</v>
          </cell>
          <cell r="CA28">
            <v>635</v>
          </cell>
          <cell r="CB28">
            <v>-34225</v>
          </cell>
          <cell r="CC28">
            <v>44781</v>
          </cell>
          <cell r="CD28">
            <v>45416</v>
          </cell>
          <cell r="CE28">
            <v>10556</v>
          </cell>
          <cell r="CF28">
            <v>9489</v>
          </cell>
          <cell r="CG28">
            <v>-54853</v>
          </cell>
          <cell r="CH28">
            <v>-45364</v>
          </cell>
          <cell r="CI28">
            <v>1436</v>
          </cell>
          <cell r="CJ28">
            <v>-43928</v>
          </cell>
          <cell r="CK28">
            <v>44845</v>
          </cell>
          <cell r="CL28">
            <v>46281</v>
          </cell>
          <cell r="CM28">
            <v>917</v>
          </cell>
          <cell r="CN28">
            <v>-1701</v>
          </cell>
          <cell r="CO28">
            <v>-44768</v>
          </cell>
          <cell r="CP28">
            <v>-46469</v>
          </cell>
          <cell r="CQ28">
            <v>2351</v>
          </cell>
          <cell r="CR28">
            <v>-44118</v>
          </cell>
        </row>
        <row r="29">
          <cell r="B29" t="str">
            <v>Participação de acionistas não controladores</v>
          </cell>
          <cell r="C29">
            <v>-38</v>
          </cell>
          <cell r="D29">
            <v>37</v>
          </cell>
          <cell r="E29">
            <v>24</v>
          </cell>
          <cell r="F29">
            <v>61</v>
          </cell>
          <cell r="G29">
            <v>-98</v>
          </cell>
          <cell r="H29">
            <v>-37</v>
          </cell>
          <cell r="I29">
            <v>-80</v>
          </cell>
          <cell r="J29">
            <v>-178</v>
          </cell>
          <cell r="K29">
            <v>-117</v>
          </cell>
          <cell r="L29">
            <v>38</v>
          </cell>
          <cell r="M29">
            <v>24</v>
          </cell>
          <cell r="N29">
            <v>62</v>
          </cell>
          <cell r="O29">
            <v>-55</v>
          </cell>
          <cell r="P29">
            <v>7</v>
          </cell>
          <cell r="Q29">
            <v>-56</v>
          </cell>
          <cell r="R29">
            <v>-111</v>
          </cell>
          <cell r="S29">
            <v>-49</v>
          </cell>
          <cell r="T29">
            <v>116</v>
          </cell>
          <cell r="U29">
            <v>43</v>
          </cell>
          <cell r="V29">
            <v>159</v>
          </cell>
          <cell r="W29">
            <v>44</v>
          </cell>
          <cell r="X29">
            <v>203</v>
          </cell>
          <cell r="Y29">
            <v>-93</v>
          </cell>
          <cell r="Z29">
            <v>-49</v>
          </cell>
          <cell r="AA29">
            <v>110</v>
          </cell>
          <cell r="AB29">
            <v>30</v>
          </cell>
          <cell r="AC29">
            <v>26</v>
          </cell>
          <cell r="AD29">
            <v>56</v>
          </cell>
          <cell r="AE29">
            <v>-39</v>
          </cell>
          <cell r="AF29">
            <v>17</v>
          </cell>
          <cell r="AG29">
            <v>-85</v>
          </cell>
          <cell r="AH29">
            <v>-124</v>
          </cell>
          <cell r="AI29">
            <v>-68</v>
          </cell>
          <cell r="AJ29">
            <v>52</v>
          </cell>
          <cell r="AK29">
            <v>86</v>
          </cell>
          <cell r="AL29">
            <v>138</v>
          </cell>
          <cell r="AM29">
            <v>-148</v>
          </cell>
          <cell r="AN29">
            <v>-10</v>
          </cell>
          <cell r="AO29">
            <v>5</v>
          </cell>
          <cell r="AP29">
            <v>-143</v>
          </cell>
          <cell r="AQ29">
            <v>-5</v>
          </cell>
          <cell r="AR29">
            <v>-74</v>
          </cell>
          <cell r="AS29">
            <v>-133</v>
          </cell>
          <cell r="AT29">
            <v>-207</v>
          </cell>
          <cell r="AU29">
            <v>69</v>
          </cell>
          <cell r="AV29">
            <v>-138</v>
          </cell>
          <cell r="AW29">
            <v>-750</v>
          </cell>
          <cell r="AX29">
            <v>-681</v>
          </cell>
          <cell r="AY29">
            <v>-888</v>
          </cell>
          <cell r="AZ29">
            <v>105</v>
          </cell>
          <cell r="BA29">
            <v>182</v>
          </cell>
          <cell r="BB29">
            <v>287</v>
          </cell>
          <cell r="BC29">
            <v>294</v>
          </cell>
          <cell r="BD29">
            <v>581</v>
          </cell>
          <cell r="BE29">
            <v>-1046</v>
          </cell>
          <cell r="BF29">
            <v>-752</v>
          </cell>
          <cell r="BG29">
            <v>-465</v>
          </cell>
          <cell r="BH29">
            <v>1528</v>
          </cell>
          <cell r="BI29">
            <v>2041</v>
          </cell>
          <cell r="BJ29">
            <v>3569</v>
          </cell>
          <cell r="BK29">
            <v>541</v>
          </cell>
          <cell r="BL29">
            <v>4110</v>
          </cell>
          <cell r="BM29">
            <v>875</v>
          </cell>
          <cell r="BN29">
            <v>1416</v>
          </cell>
          <cell r="BO29">
            <v>4985</v>
          </cell>
          <cell r="BP29">
            <v>1571</v>
          </cell>
          <cell r="BQ29">
            <v>3263</v>
          </cell>
          <cell r="BR29">
            <v>4834</v>
          </cell>
          <cell r="BS29">
            <v>4138</v>
          </cell>
          <cell r="BT29">
            <v>8972</v>
          </cell>
          <cell r="BU29">
            <v>2940</v>
          </cell>
          <cell r="BV29">
            <v>7078</v>
          </cell>
          <cell r="BW29">
            <v>11912</v>
          </cell>
          <cell r="BX29">
            <v>2945</v>
          </cell>
          <cell r="BY29">
            <v>1394</v>
          </cell>
          <cell r="BZ29">
            <v>4339</v>
          </cell>
          <cell r="CA29">
            <v>-3943</v>
          </cell>
          <cell r="CB29">
            <v>396</v>
          </cell>
          <cell r="CC29">
            <v>141</v>
          </cell>
          <cell r="CD29">
            <v>-3802</v>
          </cell>
          <cell r="CE29">
            <v>537</v>
          </cell>
          <cell r="CF29">
            <v>24</v>
          </cell>
          <cell r="CG29">
            <v>2</v>
          </cell>
          <cell r="CH29">
            <v>26</v>
          </cell>
          <cell r="CI29">
            <v>0</v>
          </cell>
          <cell r="CJ29">
            <v>26</v>
          </cell>
          <cell r="CK29">
            <v>0</v>
          </cell>
          <cell r="CL29">
            <v>0</v>
          </cell>
          <cell r="CM29">
            <v>26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</row>
        <row r="30">
          <cell r="B30" t="str">
            <v>Lucro líquido do período / exercício</v>
          </cell>
          <cell r="C30">
            <v>257343</v>
          </cell>
          <cell r="D30">
            <v>48313</v>
          </cell>
          <cell r="E30">
            <v>32611</v>
          </cell>
          <cell r="F30">
            <v>80924</v>
          </cell>
          <cell r="G30">
            <v>79676</v>
          </cell>
          <cell r="H30">
            <v>160600</v>
          </cell>
          <cell r="I30">
            <v>99908</v>
          </cell>
          <cell r="J30">
            <v>179584</v>
          </cell>
          <cell r="K30">
            <v>260508</v>
          </cell>
          <cell r="L30">
            <v>40972</v>
          </cell>
          <cell r="M30">
            <v>42408</v>
          </cell>
          <cell r="N30">
            <v>83380</v>
          </cell>
          <cell r="O30">
            <v>73290</v>
          </cell>
          <cell r="P30">
            <v>156670</v>
          </cell>
          <cell r="Q30">
            <v>82697</v>
          </cell>
          <cell r="R30">
            <v>155987</v>
          </cell>
          <cell r="S30">
            <v>239367</v>
          </cell>
          <cell r="T30">
            <v>64256</v>
          </cell>
          <cell r="U30">
            <v>57316</v>
          </cell>
          <cell r="V30">
            <v>121572</v>
          </cell>
          <cell r="W30">
            <v>65607</v>
          </cell>
          <cell r="X30">
            <v>187179</v>
          </cell>
          <cell r="Y30">
            <v>85032</v>
          </cell>
          <cell r="Z30">
            <v>150639</v>
          </cell>
          <cell r="AA30">
            <v>272211</v>
          </cell>
          <cell r="AB30">
            <v>46898</v>
          </cell>
          <cell r="AC30">
            <v>38026</v>
          </cell>
          <cell r="AD30">
            <v>84924</v>
          </cell>
          <cell r="AE30">
            <v>104805</v>
          </cell>
          <cell r="AF30">
            <v>189729</v>
          </cell>
          <cell r="AG30">
            <v>122670</v>
          </cell>
          <cell r="AH30">
            <v>227475</v>
          </cell>
          <cell r="AI30">
            <v>312399</v>
          </cell>
          <cell r="AJ30">
            <v>63535</v>
          </cell>
          <cell r="AK30">
            <v>36855</v>
          </cell>
          <cell r="AL30">
            <v>100390</v>
          </cell>
          <cell r="AM30">
            <v>83504</v>
          </cell>
          <cell r="AN30">
            <v>183894</v>
          </cell>
          <cell r="AO30">
            <v>121552</v>
          </cell>
          <cell r="AP30">
            <v>205056</v>
          </cell>
          <cell r="AQ30">
            <v>305446</v>
          </cell>
          <cell r="AR30">
            <v>82054</v>
          </cell>
          <cell r="AS30">
            <v>59495</v>
          </cell>
          <cell r="AT30">
            <v>141549</v>
          </cell>
          <cell r="AU30">
            <v>119423</v>
          </cell>
          <cell r="AV30">
            <v>260972</v>
          </cell>
          <cell r="AW30">
            <v>168031</v>
          </cell>
          <cell r="AX30">
            <v>287454</v>
          </cell>
          <cell r="AY30">
            <v>429003</v>
          </cell>
          <cell r="AZ30">
            <v>102348</v>
          </cell>
          <cell r="BA30">
            <v>66184</v>
          </cell>
          <cell r="BB30">
            <v>168532</v>
          </cell>
          <cell r="BC30">
            <v>122093</v>
          </cell>
          <cell r="BD30">
            <v>290625</v>
          </cell>
          <cell r="BE30">
            <v>142915</v>
          </cell>
          <cell r="BF30">
            <v>265008</v>
          </cell>
          <cell r="BG30">
            <v>433540</v>
          </cell>
          <cell r="BH30">
            <v>96533</v>
          </cell>
          <cell r="BI30">
            <v>72413</v>
          </cell>
          <cell r="BJ30">
            <v>168946</v>
          </cell>
          <cell r="BK30">
            <v>126005</v>
          </cell>
          <cell r="BL30">
            <v>294951</v>
          </cell>
          <cell r="BM30">
            <v>195293</v>
          </cell>
          <cell r="BN30">
            <v>321298</v>
          </cell>
          <cell r="BO30">
            <v>490244</v>
          </cell>
          <cell r="BP30">
            <v>136880</v>
          </cell>
          <cell r="BQ30">
            <v>86781</v>
          </cell>
          <cell r="BR30">
            <v>223661</v>
          </cell>
          <cell r="BS30">
            <v>133453</v>
          </cell>
          <cell r="BT30">
            <v>357114</v>
          </cell>
          <cell r="BU30">
            <v>194109</v>
          </cell>
          <cell r="BV30">
            <v>327562</v>
          </cell>
          <cell r="BW30">
            <v>551223</v>
          </cell>
          <cell r="BX30">
            <v>143585</v>
          </cell>
          <cell r="BY30">
            <v>93011</v>
          </cell>
          <cell r="BZ30">
            <v>236596</v>
          </cell>
          <cell r="CA30">
            <v>150939</v>
          </cell>
          <cell r="CB30">
            <v>387535</v>
          </cell>
          <cell r="CC30">
            <v>246957</v>
          </cell>
          <cell r="CD30">
            <v>397896</v>
          </cell>
          <cell r="CE30">
            <v>634492</v>
          </cell>
          <cell r="CF30">
            <v>171794</v>
          </cell>
          <cell r="CG30">
            <v>91955</v>
          </cell>
          <cell r="CH30">
            <v>263749</v>
          </cell>
          <cell r="CI30">
            <v>146727</v>
          </cell>
          <cell r="CJ30">
            <v>410476</v>
          </cell>
          <cell r="CK30">
            <v>250453</v>
          </cell>
          <cell r="CL30">
            <v>397180</v>
          </cell>
          <cell r="CM30">
            <v>660929</v>
          </cell>
          <cell r="CN30">
            <v>156063</v>
          </cell>
          <cell r="CO30">
            <v>65799</v>
          </cell>
          <cell r="CP30">
            <v>221862</v>
          </cell>
          <cell r="CQ30">
            <v>112353</v>
          </cell>
          <cell r="CR30">
            <v>334215</v>
          </cell>
        </row>
      </sheetData>
      <sheetData sheetId="7">
        <row r="4">
          <cell r="B4" t="str">
            <v>Resultado Financeiro</v>
          </cell>
          <cell r="C4" t="str">
            <v>2006</v>
          </cell>
          <cell r="D4" t="str">
            <v>1T07</v>
          </cell>
          <cell r="E4" t="str">
            <v>2T07</v>
          </cell>
          <cell r="F4" t="str">
            <v>1S07</v>
          </cell>
          <cell r="G4" t="str">
            <v>3T07</v>
          </cell>
          <cell r="H4" t="str">
            <v>9M07</v>
          </cell>
          <cell r="I4" t="str">
            <v>4T07</v>
          </cell>
          <cell r="J4" t="str">
            <v>2S07</v>
          </cell>
          <cell r="K4" t="str">
            <v>2007</v>
          </cell>
          <cell r="L4" t="str">
            <v>1T08</v>
          </cell>
          <cell r="M4" t="str">
            <v>2T08</v>
          </cell>
          <cell r="N4" t="str">
            <v>1S08</v>
          </cell>
          <cell r="O4" t="str">
            <v>3T08</v>
          </cell>
          <cell r="P4" t="str">
            <v>9M08</v>
          </cell>
          <cell r="Q4" t="str">
            <v>4T08</v>
          </cell>
          <cell r="R4" t="str">
            <v>2S08</v>
          </cell>
          <cell r="S4" t="str">
            <v>2008</v>
          </cell>
          <cell r="T4" t="str">
            <v>1T09</v>
          </cell>
          <cell r="U4" t="str">
            <v>2T09</v>
          </cell>
          <cell r="V4" t="str">
            <v>1S09</v>
          </cell>
          <cell r="W4" t="str">
            <v>3T09</v>
          </cell>
          <cell r="X4" t="str">
            <v>9M09</v>
          </cell>
          <cell r="Y4" t="str">
            <v>4T09</v>
          </cell>
          <cell r="Z4" t="str">
            <v>2S09</v>
          </cell>
          <cell r="AA4" t="str">
            <v>2009</v>
          </cell>
          <cell r="AB4" t="str">
            <v>1T10</v>
          </cell>
          <cell r="AC4" t="str">
            <v>2T10</v>
          </cell>
          <cell r="AD4" t="str">
            <v>1S10</v>
          </cell>
          <cell r="AE4" t="str">
            <v>3T10</v>
          </cell>
          <cell r="AF4" t="str">
            <v>9M10</v>
          </cell>
          <cell r="AG4" t="str">
            <v>4T10</v>
          </cell>
          <cell r="AH4" t="str">
            <v>2S10</v>
          </cell>
          <cell r="AI4" t="str">
            <v>2010</v>
          </cell>
          <cell r="AJ4" t="str">
            <v>1T11</v>
          </cell>
          <cell r="AK4" t="str">
            <v>2T11</v>
          </cell>
          <cell r="AL4" t="str">
            <v>1S11</v>
          </cell>
          <cell r="AM4" t="str">
            <v>3T11</v>
          </cell>
          <cell r="AN4" t="str">
            <v>9M11</v>
          </cell>
          <cell r="AO4" t="str">
            <v>4T11</v>
          </cell>
          <cell r="AP4" t="str">
            <v>2S11</v>
          </cell>
          <cell r="AQ4" t="str">
            <v>2011</v>
          </cell>
          <cell r="AR4" t="str">
            <v>1T12</v>
          </cell>
          <cell r="AS4" t="str">
            <v>2T12</v>
          </cell>
          <cell r="AT4" t="str">
            <v>1S12</v>
          </cell>
          <cell r="AU4" t="str">
            <v>3T12</v>
          </cell>
          <cell r="AV4" t="str">
            <v>9M12</v>
          </cell>
          <cell r="AW4" t="str">
            <v>4T12</v>
          </cell>
          <cell r="AX4" t="str">
            <v>2S12</v>
          </cell>
          <cell r="AY4" t="str">
            <v>2012</v>
          </cell>
          <cell r="AZ4" t="str">
            <v>1T13</v>
          </cell>
          <cell r="BA4" t="str">
            <v>2T13</v>
          </cell>
          <cell r="BB4" t="str">
            <v>1S13</v>
          </cell>
          <cell r="BC4" t="str">
            <v>3T13</v>
          </cell>
          <cell r="BD4" t="str">
            <v>9M13</v>
          </cell>
          <cell r="BE4" t="str">
            <v>4T13</v>
          </cell>
          <cell r="BF4" t="str">
            <v>2S13</v>
          </cell>
          <cell r="BG4" t="str">
            <v>2013</v>
          </cell>
          <cell r="BH4" t="str">
            <v>1T14</v>
          </cell>
          <cell r="BI4" t="str">
            <v>2T14</v>
          </cell>
          <cell r="BJ4" t="str">
            <v>1S14</v>
          </cell>
          <cell r="BK4" t="str">
            <v>3T14</v>
          </cell>
          <cell r="BL4" t="str">
            <v>9M14</v>
          </cell>
          <cell r="BM4" t="str">
            <v>4T14</v>
          </cell>
          <cell r="BN4" t="str">
            <v>2S14</v>
          </cell>
          <cell r="BO4" t="str">
            <v>2014</v>
          </cell>
          <cell r="BP4" t="str">
            <v>1T15</v>
          </cell>
          <cell r="BQ4" t="str">
            <v>2T15</v>
          </cell>
          <cell r="BR4" t="str">
            <v>1S15</v>
          </cell>
          <cell r="BS4" t="str">
            <v>3T15</v>
          </cell>
          <cell r="BT4" t="str">
            <v>9M15</v>
          </cell>
          <cell r="BU4" t="str">
            <v>4T15</v>
          </cell>
          <cell r="BV4" t="str">
            <v>2S15</v>
          </cell>
          <cell r="BW4" t="str">
            <v>2015</v>
          </cell>
          <cell r="BX4" t="str">
            <v>1T16</v>
          </cell>
          <cell r="BY4" t="str">
            <v>2T16</v>
          </cell>
          <cell r="BZ4" t="str">
            <v>1S16</v>
          </cell>
          <cell r="CA4" t="str">
            <v>3T16</v>
          </cell>
          <cell r="CB4" t="str">
            <v>9M16</v>
          </cell>
          <cell r="CC4" t="str">
            <v>4T16</v>
          </cell>
          <cell r="CD4" t="str">
            <v>2S16</v>
          </cell>
          <cell r="CE4" t="str">
            <v>2016</v>
          </cell>
          <cell r="CF4" t="str">
            <v>1T17</v>
          </cell>
          <cell r="CG4" t="str">
            <v>2T17</v>
          </cell>
          <cell r="CH4" t="str">
            <v>1S17</v>
          </cell>
          <cell r="CI4" t="str">
            <v>3T17</v>
          </cell>
          <cell r="CJ4" t="str">
            <v>9M17</v>
          </cell>
          <cell r="CK4" t="str">
            <v>4T17</v>
          </cell>
          <cell r="CL4" t="str">
            <v>2S17</v>
          </cell>
          <cell r="CM4" t="str">
            <v>2017</v>
          </cell>
          <cell r="CN4" t="str">
            <v>1T18</v>
          </cell>
          <cell r="CO4" t="str">
            <v>2T18</v>
          </cell>
          <cell r="CP4" t="str">
            <v>1S18</v>
          </cell>
          <cell r="CQ4" t="str">
            <v>3T18</v>
          </cell>
          <cell r="CR4" t="str">
            <v>9M18</v>
          </cell>
        </row>
        <row r="6">
          <cell r="B6" t="str">
            <v>Juros recebidos de clientes</v>
          </cell>
          <cell r="C6">
            <v>2113</v>
          </cell>
          <cell r="D6">
            <v>359</v>
          </cell>
          <cell r="E6">
            <v>417</v>
          </cell>
          <cell r="F6">
            <v>776</v>
          </cell>
          <cell r="G6">
            <v>380</v>
          </cell>
          <cell r="H6">
            <v>1156</v>
          </cell>
          <cell r="I6">
            <v>629</v>
          </cell>
          <cell r="J6">
            <v>1009</v>
          </cell>
          <cell r="K6">
            <v>1785</v>
          </cell>
          <cell r="L6">
            <v>463</v>
          </cell>
          <cell r="M6">
            <v>466</v>
          </cell>
          <cell r="N6">
            <v>929</v>
          </cell>
          <cell r="O6">
            <v>394</v>
          </cell>
          <cell r="P6">
            <v>1323</v>
          </cell>
          <cell r="Q6">
            <v>441</v>
          </cell>
          <cell r="R6">
            <v>835</v>
          </cell>
          <cell r="S6">
            <v>1764</v>
          </cell>
          <cell r="T6">
            <v>475</v>
          </cell>
          <cell r="U6">
            <v>600</v>
          </cell>
          <cell r="V6">
            <v>1075</v>
          </cell>
          <cell r="W6">
            <v>518</v>
          </cell>
          <cell r="X6">
            <v>1593</v>
          </cell>
          <cell r="Y6">
            <v>533</v>
          </cell>
          <cell r="Z6">
            <v>1051</v>
          </cell>
          <cell r="AA6">
            <v>2126</v>
          </cell>
          <cell r="AB6">
            <v>493</v>
          </cell>
          <cell r="AC6">
            <v>508</v>
          </cell>
          <cell r="AD6">
            <v>1001</v>
          </cell>
          <cell r="AE6">
            <v>517</v>
          </cell>
          <cell r="AF6">
            <v>1518</v>
          </cell>
          <cell r="AG6">
            <v>518</v>
          </cell>
          <cell r="AH6">
            <v>1035</v>
          </cell>
          <cell r="AI6">
            <v>2036</v>
          </cell>
          <cell r="AJ6">
            <v>737</v>
          </cell>
          <cell r="AK6">
            <v>1006</v>
          </cell>
          <cell r="AL6">
            <v>1743</v>
          </cell>
          <cell r="AM6">
            <v>694</v>
          </cell>
          <cell r="AN6">
            <v>2437</v>
          </cell>
          <cell r="AO6">
            <v>446</v>
          </cell>
          <cell r="AP6">
            <v>1140</v>
          </cell>
          <cell r="AQ6">
            <v>2883</v>
          </cell>
          <cell r="AR6">
            <v>436</v>
          </cell>
          <cell r="AS6">
            <v>438</v>
          </cell>
          <cell r="AT6">
            <v>874</v>
          </cell>
          <cell r="AU6">
            <v>471</v>
          </cell>
          <cell r="AV6">
            <v>1345</v>
          </cell>
          <cell r="AW6">
            <v>544</v>
          </cell>
          <cell r="AX6">
            <v>1015</v>
          </cell>
          <cell r="AY6">
            <v>1889</v>
          </cell>
          <cell r="AZ6">
            <v>571</v>
          </cell>
          <cell r="BA6">
            <v>366</v>
          </cell>
          <cell r="BB6">
            <v>937</v>
          </cell>
          <cell r="BC6">
            <v>392</v>
          </cell>
          <cell r="BD6">
            <v>1329</v>
          </cell>
          <cell r="BE6">
            <v>574</v>
          </cell>
          <cell r="BF6">
            <v>966</v>
          </cell>
          <cell r="BG6">
            <v>1903</v>
          </cell>
          <cell r="BH6">
            <v>381</v>
          </cell>
          <cell r="BI6">
            <v>456</v>
          </cell>
          <cell r="BJ6">
            <v>837</v>
          </cell>
          <cell r="BK6">
            <v>616</v>
          </cell>
          <cell r="BL6">
            <v>1453</v>
          </cell>
          <cell r="BM6">
            <v>408</v>
          </cell>
          <cell r="BN6">
            <v>1024</v>
          </cell>
          <cell r="BO6">
            <v>1861</v>
          </cell>
          <cell r="BP6">
            <v>497</v>
          </cell>
          <cell r="BQ6">
            <v>615</v>
          </cell>
          <cell r="BR6">
            <v>1112</v>
          </cell>
          <cell r="BS6">
            <v>536</v>
          </cell>
          <cell r="BT6">
            <v>1648</v>
          </cell>
          <cell r="BU6">
            <v>1205</v>
          </cell>
          <cell r="BV6">
            <v>1741</v>
          </cell>
          <cell r="BW6">
            <v>2853</v>
          </cell>
          <cell r="BX6">
            <v>637</v>
          </cell>
          <cell r="BY6">
            <v>528</v>
          </cell>
          <cell r="BZ6">
            <v>1165</v>
          </cell>
          <cell r="CA6">
            <v>562</v>
          </cell>
          <cell r="CB6">
            <v>1727</v>
          </cell>
          <cell r="CC6">
            <v>436</v>
          </cell>
          <cell r="CD6">
            <v>998</v>
          </cell>
          <cell r="CE6">
            <v>2163</v>
          </cell>
          <cell r="CF6">
            <v>443</v>
          </cell>
          <cell r="CG6">
            <v>670</v>
          </cell>
          <cell r="CH6">
            <v>1113</v>
          </cell>
          <cell r="CI6">
            <v>505</v>
          </cell>
          <cell r="CJ6">
            <v>1618</v>
          </cell>
          <cell r="CK6">
            <v>607</v>
          </cell>
          <cell r="CL6">
            <v>1112</v>
          </cell>
          <cell r="CM6">
            <v>2225</v>
          </cell>
          <cell r="CN6">
            <v>509</v>
          </cell>
          <cell r="CO6">
            <v>611</v>
          </cell>
          <cell r="CP6">
            <v>1120</v>
          </cell>
          <cell r="CQ6">
            <v>577</v>
          </cell>
          <cell r="CR6">
            <v>1697</v>
          </cell>
        </row>
        <row r="7">
          <cell r="B7" t="str">
            <v>Receitas com operações de derivativos cambiais - BM&amp;FBOVESPA</v>
          </cell>
          <cell r="C7">
            <v>34225</v>
          </cell>
          <cell r="D7">
            <v>7168</v>
          </cell>
          <cell r="E7">
            <v>7786</v>
          </cell>
          <cell r="F7">
            <v>14954</v>
          </cell>
          <cell r="G7">
            <v>9374</v>
          </cell>
          <cell r="H7">
            <v>24328</v>
          </cell>
          <cell r="I7">
            <v>6717</v>
          </cell>
          <cell r="J7">
            <v>16091</v>
          </cell>
          <cell r="K7">
            <v>31045</v>
          </cell>
          <cell r="L7">
            <v>6783</v>
          </cell>
          <cell r="M7">
            <v>10019</v>
          </cell>
          <cell r="N7">
            <v>16802</v>
          </cell>
          <cell r="O7">
            <v>2340</v>
          </cell>
          <cell r="P7">
            <v>19142</v>
          </cell>
          <cell r="Q7">
            <v>11755</v>
          </cell>
          <cell r="R7">
            <v>14095</v>
          </cell>
          <cell r="S7">
            <v>30897</v>
          </cell>
          <cell r="T7">
            <v>16522</v>
          </cell>
          <cell r="U7">
            <v>20055</v>
          </cell>
          <cell r="V7">
            <v>36577</v>
          </cell>
          <cell r="W7">
            <v>11003</v>
          </cell>
          <cell r="X7">
            <v>47580</v>
          </cell>
          <cell r="Y7">
            <v>6584</v>
          </cell>
          <cell r="Z7">
            <v>17587</v>
          </cell>
          <cell r="AA7">
            <v>54164</v>
          </cell>
          <cell r="AB7">
            <v>8518</v>
          </cell>
          <cell r="AC7">
            <v>7468</v>
          </cell>
          <cell r="AD7">
            <v>15986</v>
          </cell>
          <cell r="AE7">
            <v>5475</v>
          </cell>
          <cell r="AF7">
            <v>21461</v>
          </cell>
          <cell r="AG7">
            <v>3320</v>
          </cell>
          <cell r="AH7">
            <v>8795</v>
          </cell>
          <cell r="AI7">
            <v>24781</v>
          </cell>
          <cell r="AJ7">
            <v>846</v>
          </cell>
          <cell r="AK7">
            <v>197</v>
          </cell>
          <cell r="AL7">
            <v>1043</v>
          </cell>
          <cell r="AM7">
            <v>252</v>
          </cell>
          <cell r="AN7">
            <v>1295</v>
          </cell>
          <cell r="AO7">
            <v>2644</v>
          </cell>
          <cell r="AP7">
            <v>2896</v>
          </cell>
          <cell r="AQ7">
            <v>3939</v>
          </cell>
          <cell r="AR7">
            <v>2031</v>
          </cell>
          <cell r="AS7">
            <v>2903</v>
          </cell>
          <cell r="AT7">
            <v>4934</v>
          </cell>
          <cell r="AU7">
            <v>2050</v>
          </cell>
          <cell r="AV7">
            <v>6984</v>
          </cell>
          <cell r="AW7">
            <v>7850</v>
          </cell>
          <cell r="AX7">
            <v>9900</v>
          </cell>
          <cell r="AY7">
            <v>14834</v>
          </cell>
          <cell r="AZ7">
            <v>6436</v>
          </cell>
          <cell r="BA7">
            <v>2857</v>
          </cell>
          <cell r="BB7">
            <v>9293</v>
          </cell>
          <cell r="BC7">
            <v>7377</v>
          </cell>
          <cell r="BD7">
            <v>16670</v>
          </cell>
          <cell r="BE7">
            <v>1521</v>
          </cell>
          <cell r="BF7">
            <v>8898</v>
          </cell>
          <cell r="BG7">
            <v>18191</v>
          </cell>
          <cell r="BH7">
            <v>5370</v>
          </cell>
          <cell r="BI7">
            <v>3028</v>
          </cell>
          <cell r="BJ7">
            <v>8398</v>
          </cell>
          <cell r="BK7">
            <v>1790</v>
          </cell>
          <cell r="BL7">
            <v>10188</v>
          </cell>
          <cell r="BM7">
            <v>6435</v>
          </cell>
          <cell r="BN7">
            <v>8225</v>
          </cell>
          <cell r="BO7">
            <v>16623</v>
          </cell>
          <cell r="BP7">
            <v>8157</v>
          </cell>
          <cell r="BQ7">
            <v>25065</v>
          </cell>
          <cell r="BR7">
            <v>33222</v>
          </cell>
          <cell r="BS7">
            <v>5621</v>
          </cell>
          <cell r="BT7">
            <v>38843</v>
          </cell>
          <cell r="BU7">
            <v>27471</v>
          </cell>
          <cell r="BV7">
            <v>33092</v>
          </cell>
          <cell r="BW7">
            <v>66314</v>
          </cell>
          <cell r="BX7">
            <v>24243</v>
          </cell>
          <cell r="BY7">
            <v>6722</v>
          </cell>
          <cell r="BZ7">
            <v>30965</v>
          </cell>
          <cell r="CA7">
            <v>2081</v>
          </cell>
          <cell r="CB7">
            <v>33046</v>
          </cell>
          <cell r="CC7">
            <v>16045</v>
          </cell>
          <cell r="CD7">
            <v>18126</v>
          </cell>
          <cell r="CE7">
            <v>49091</v>
          </cell>
          <cell r="CF7">
            <v>15310</v>
          </cell>
          <cell r="CG7">
            <v>1472</v>
          </cell>
          <cell r="CH7">
            <v>16782</v>
          </cell>
          <cell r="CI7">
            <v>5707</v>
          </cell>
          <cell r="CJ7">
            <v>22489</v>
          </cell>
          <cell r="CK7">
            <v>7487</v>
          </cell>
          <cell r="CL7">
            <v>13194</v>
          </cell>
          <cell r="CM7">
            <v>29976</v>
          </cell>
          <cell r="CN7">
            <v>9133</v>
          </cell>
          <cell r="CO7">
            <v>1607</v>
          </cell>
          <cell r="CP7">
            <v>10740</v>
          </cell>
          <cell r="CQ7">
            <v>25214</v>
          </cell>
          <cell r="CR7">
            <v>35954</v>
          </cell>
        </row>
        <row r="8">
          <cell r="B8" t="str">
            <v>Receitas de aplicações financeiras</v>
          </cell>
          <cell r="C8">
            <v>84207</v>
          </cell>
          <cell r="D8">
            <v>21421</v>
          </cell>
          <cell r="E8">
            <v>24790</v>
          </cell>
          <cell r="F8">
            <v>46211</v>
          </cell>
          <cell r="G8">
            <v>22244</v>
          </cell>
          <cell r="H8">
            <v>68455</v>
          </cell>
          <cell r="I8">
            <v>18980</v>
          </cell>
          <cell r="J8">
            <v>41224</v>
          </cell>
          <cell r="K8">
            <v>87435</v>
          </cell>
          <cell r="L8">
            <v>21925</v>
          </cell>
          <cell r="M8">
            <v>23222</v>
          </cell>
          <cell r="N8">
            <v>45147</v>
          </cell>
          <cell r="O8">
            <v>23183</v>
          </cell>
          <cell r="P8">
            <v>68330</v>
          </cell>
          <cell r="Q8">
            <v>20179</v>
          </cell>
          <cell r="R8">
            <v>43362</v>
          </cell>
          <cell r="S8">
            <v>88509</v>
          </cell>
          <cell r="T8">
            <v>25032</v>
          </cell>
          <cell r="U8">
            <v>23548</v>
          </cell>
          <cell r="V8">
            <v>48580</v>
          </cell>
          <cell r="W8">
            <v>23951</v>
          </cell>
          <cell r="X8">
            <v>72531</v>
          </cell>
          <cell r="Y8">
            <v>22093</v>
          </cell>
          <cell r="Z8">
            <v>46044</v>
          </cell>
          <cell r="AA8">
            <v>94624</v>
          </cell>
          <cell r="AB8">
            <v>20948</v>
          </cell>
          <cell r="AC8">
            <v>21489</v>
          </cell>
          <cell r="AD8">
            <v>42437</v>
          </cell>
          <cell r="AE8">
            <v>22264</v>
          </cell>
          <cell r="AF8">
            <v>64701</v>
          </cell>
          <cell r="AG8">
            <v>28025</v>
          </cell>
          <cell r="AH8">
            <v>50289</v>
          </cell>
          <cell r="AI8">
            <v>92726</v>
          </cell>
          <cell r="AJ8">
            <v>31833</v>
          </cell>
          <cell r="AK8">
            <v>33567</v>
          </cell>
          <cell r="AL8">
            <v>65400</v>
          </cell>
          <cell r="AM8">
            <v>32918</v>
          </cell>
          <cell r="AN8">
            <v>98318</v>
          </cell>
          <cell r="AO8">
            <v>30492</v>
          </cell>
          <cell r="AP8">
            <v>63410</v>
          </cell>
          <cell r="AQ8">
            <v>128810</v>
          </cell>
          <cell r="AR8">
            <v>27442</v>
          </cell>
          <cell r="AS8">
            <v>24673</v>
          </cell>
          <cell r="AT8">
            <v>52115</v>
          </cell>
          <cell r="AU8">
            <v>22252</v>
          </cell>
          <cell r="AV8">
            <v>74367</v>
          </cell>
          <cell r="AW8">
            <v>19380</v>
          </cell>
          <cell r="AX8">
            <v>41632</v>
          </cell>
          <cell r="AY8">
            <v>93747</v>
          </cell>
          <cell r="AZ8">
            <v>18855</v>
          </cell>
          <cell r="BA8">
            <v>21133</v>
          </cell>
          <cell r="BB8">
            <v>39988</v>
          </cell>
          <cell r="BC8">
            <v>21822</v>
          </cell>
          <cell r="BD8">
            <v>61810</v>
          </cell>
          <cell r="BE8">
            <v>20046</v>
          </cell>
          <cell r="BF8">
            <v>41868</v>
          </cell>
          <cell r="BG8">
            <v>81856</v>
          </cell>
          <cell r="BH8">
            <v>22199</v>
          </cell>
          <cell r="BI8">
            <v>25271</v>
          </cell>
          <cell r="BJ8">
            <v>47470</v>
          </cell>
          <cell r="BK8">
            <v>24085</v>
          </cell>
          <cell r="BL8">
            <v>71555</v>
          </cell>
          <cell r="BM8">
            <v>28523</v>
          </cell>
          <cell r="BN8">
            <v>52608</v>
          </cell>
          <cell r="BO8">
            <v>100078</v>
          </cell>
          <cell r="BP8">
            <v>35762</v>
          </cell>
          <cell r="BQ8">
            <v>42099</v>
          </cell>
          <cell r="BR8">
            <v>77861</v>
          </cell>
          <cell r="BS8">
            <v>42545</v>
          </cell>
          <cell r="BT8">
            <v>120406</v>
          </cell>
          <cell r="BU8">
            <v>47829</v>
          </cell>
          <cell r="BV8">
            <v>90374</v>
          </cell>
          <cell r="BW8">
            <v>168235</v>
          </cell>
          <cell r="BX8">
            <v>52933</v>
          </cell>
          <cell r="BY8">
            <v>53249</v>
          </cell>
          <cell r="BZ8">
            <v>106182</v>
          </cell>
          <cell r="CA8">
            <v>51610</v>
          </cell>
          <cell r="CB8">
            <v>157792</v>
          </cell>
          <cell r="CC8">
            <v>49942</v>
          </cell>
          <cell r="CD8">
            <v>101552</v>
          </cell>
          <cell r="CE8">
            <v>207734</v>
          </cell>
          <cell r="CF8">
            <v>52473</v>
          </cell>
          <cell r="CG8">
            <v>44327</v>
          </cell>
          <cell r="CH8">
            <v>96800</v>
          </cell>
          <cell r="CI8">
            <v>40267</v>
          </cell>
          <cell r="CJ8">
            <v>137067</v>
          </cell>
          <cell r="CK8">
            <v>32745</v>
          </cell>
          <cell r="CL8">
            <v>73012</v>
          </cell>
          <cell r="CM8">
            <v>169812</v>
          </cell>
          <cell r="CN8">
            <v>33857</v>
          </cell>
          <cell r="CO8">
            <v>35810</v>
          </cell>
          <cell r="CP8">
            <v>69667</v>
          </cell>
          <cell r="CQ8">
            <v>32971</v>
          </cell>
          <cell r="CR8">
            <v>102638</v>
          </cell>
        </row>
        <row r="9">
          <cell r="B9" t="str">
            <v>Receitas com variação cambial</v>
          </cell>
          <cell r="C9">
            <v>17006</v>
          </cell>
          <cell r="D9">
            <v>383</v>
          </cell>
          <cell r="E9">
            <v>2037</v>
          </cell>
          <cell r="F9">
            <v>2420</v>
          </cell>
          <cell r="G9">
            <v>6275</v>
          </cell>
          <cell r="H9">
            <v>8695</v>
          </cell>
          <cell r="I9">
            <v>3133</v>
          </cell>
          <cell r="J9">
            <v>9408</v>
          </cell>
          <cell r="K9">
            <v>11828</v>
          </cell>
          <cell r="L9">
            <v>6134</v>
          </cell>
          <cell r="M9">
            <v>3365</v>
          </cell>
          <cell r="N9">
            <v>9499</v>
          </cell>
          <cell r="O9">
            <v>19961</v>
          </cell>
          <cell r="P9">
            <v>29460</v>
          </cell>
          <cell r="Q9">
            <v>31077</v>
          </cell>
          <cell r="R9">
            <v>51038</v>
          </cell>
          <cell r="S9">
            <v>60537</v>
          </cell>
          <cell r="T9">
            <v>7466</v>
          </cell>
          <cell r="U9">
            <v>7026</v>
          </cell>
          <cell r="V9">
            <v>14492</v>
          </cell>
          <cell r="W9">
            <v>3639</v>
          </cell>
          <cell r="X9">
            <v>18131</v>
          </cell>
          <cell r="Y9">
            <v>2050</v>
          </cell>
          <cell r="Z9">
            <v>5689</v>
          </cell>
          <cell r="AA9">
            <v>20181</v>
          </cell>
          <cell r="AB9">
            <v>8451</v>
          </cell>
          <cell r="AC9">
            <v>7613</v>
          </cell>
          <cell r="AD9">
            <v>16064</v>
          </cell>
          <cell r="AE9">
            <v>1935</v>
          </cell>
          <cell r="AF9">
            <v>17999</v>
          </cell>
          <cell r="AG9">
            <v>2056</v>
          </cell>
          <cell r="AH9">
            <v>3991</v>
          </cell>
          <cell r="AI9">
            <v>20055</v>
          </cell>
          <cell r="AJ9">
            <v>1295</v>
          </cell>
          <cell r="AK9">
            <v>3513</v>
          </cell>
          <cell r="AL9">
            <v>4808</v>
          </cell>
          <cell r="AM9">
            <v>14119</v>
          </cell>
          <cell r="AN9">
            <v>18927</v>
          </cell>
          <cell r="AO9">
            <v>16524</v>
          </cell>
          <cell r="AP9">
            <v>30643</v>
          </cell>
          <cell r="AQ9">
            <v>35451</v>
          </cell>
          <cell r="AR9">
            <v>19462</v>
          </cell>
          <cell r="AS9">
            <v>16400</v>
          </cell>
          <cell r="AT9">
            <v>35862</v>
          </cell>
          <cell r="AU9">
            <v>7856</v>
          </cell>
          <cell r="AV9">
            <v>43718</v>
          </cell>
          <cell r="AW9">
            <v>5990</v>
          </cell>
          <cell r="AX9">
            <v>13846</v>
          </cell>
          <cell r="AY9">
            <v>49708</v>
          </cell>
          <cell r="AZ9">
            <v>4549</v>
          </cell>
          <cell r="BA9">
            <v>13199</v>
          </cell>
          <cell r="BB9">
            <v>17748</v>
          </cell>
          <cell r="BC9">
            <v>13316</v>
          </cell>
          <cell r="BD9">
            <v>31064</v>
          </cell>
          <cell r="BE9">
            <v>9173</v>
          </cell>
          <cell r="BF9">
            <v>22489</v>
          </cell>
          <cell r="BG9">
            <v>40237</v>
          </cell>
          <cell r="BH9">
            <v>11243</v>
          </cell>
          <cell r="BI9">
            <v>2944</v>
          </cell>
          <cell r="BJ9">
            <v>14187</v>
          </cell>
          <cell r="BK9">
            <v>15950</v>
          </cell>
          <cell r="BL9">
            <v>30137</v>
          </cell>
          <cell r="BM9">
            <v>11771</v>
          </cell>
          <cell r="BN9">
            <v>27721</v>
          </cell>
          <cell r="BO9">
            <v>41908</v>
          </cell>
          <cell r="BP9">
            <v>45521</v>
          </cell>
          <cell r="BQ9">
            <v>21532</v>
          </cell>
          <cell r="BR9">
            <v>67053</v>
          </cell>
          <cell r="BS9">
            <v>40746</v>
          </cell>
          <cell r="BT9">
            <v>107799</v>
          </cell>
          <cell r="BU9">
            <v>11023</v>
          </cell>
          <cell r="BV9">
            <v>51769</v>
          </cell>
          <cell r="BW9">
            <v>118822</v>
          </cell>
          <cell r="BX9">
            <v>31168</v>
          </cell>
          <cell r="BY9">
            <v>20973</v>
          </cell>
          <cell r="BZ9">
            <v>52141</v>
          </cell>
          <cell r="CA9">
            <v>2937</v>
          </cell>
          <cell r="CB9">
            <v>55078</v>
          </cell>
          <cell r="CC9">
            <v>14622</v>
          </cell>
          <cell r="CD9">
            <v>17559</v>
          </cell>
          <cell r="CE9">
            <v>69700</v>
          </cell>
          <cell r="CF9">
            <v>8419</v>
          </cell>
          <cell r="CG9">
            <v>10350</v>
          </cell>
          <cell r="CH9">
            <v>18769</v>
          </cell>
          <cell r="CI9">
            <v>7079</v>
          </cell>
          <cell r="CJ9">
            <v>25848</v>
          </cell>
          <cell r="CK9">
            <v>8655</v>
          </cell>
          <cell r="CL9">
            <v>15734</v>
          </cell>
          <cell r="CM9">
            <v>34503</v>
          </cell>
          <cell r="CN9">
            <v>17172</v>
          </cell>
          <cell r="CO9">
            <v>31113</v>
          </cell>
          <cell r="CP9">
            <v>48285</v>
          </cell>
          <cell r="CQ9">
            <v>15341</v>
          </cell>
          <cell r="CR9">
            <v>63626</v>
          </cell>
        </row>
        <row r="10">
          <cell r="B10" t="str">
            <v>Ajustes a valor presente (AVP)</v>
          </cell>
          <cell r="C10">
            <v>28615</v>
          </cell>
          <cell r="D10">
            <v>8366</v>
          </cell>
          <cell r="E10">
            <v>6938</v>
          </cell>
          <cell r="F10">
            <v>15304</v>
          </cell>
          <cell r="G10">
            <v>5086</v>
          </cell>
          <cell r="H10">
            <v>20390</v>
          </cell>
          <cell r="I10">
            <v>11973</v>
          </cell>
          <cell r="J10">
            <v>17059</v>
          </cell>
          <cell r="K10">
            <v>32363</v>
          </cell>
          <cell r="L10">
            <v>7372</v>
          </cell>
          <cell r="M10">
            <v>6222</v>
          </cell>
          <cell r="N10">
            <v>13594</v>
          </cell>
          <cell r="O10">
            <v>8291</v>
          </cell>
          <cell r="P10">
            <v>21885</v>
          </cell>
          <cell r="Q10">
            <v>14341</v>
          </cell>
          <cell r="R10">
            <v>22632</v>
          </cell>
          <cell r="S10">
            <v>36226</v>
          </cell>
          <cell r="T10">
            <v>8678</v>
          </cell>
          <cell r="U10">
            <v>9027</v>
          </cell>
          <cell r="V10">
            <v>17705</v>
          </cell>
          <cell r="W10">
            <v>7802</v>
          </cell>
          <cell r="X10">
            <v>25507</v>
          </cell>
          <cell r="Y10">
            <v>11144</v>
          </cell>
          <cell r="Z10">
            <v>18946</v>
          </cell>
          <cell r="AA10">
            <v>36651</v>
          </cell>
          <cell r="AB10">
            <v>6599</v>
          </cell>
          <cell r="AC10">
            <v>7467</v>
          </cell>
          <cell r="AD10">
            <v>14066</v>
          </cell>
          <cell r="AE10">
            <v>9030</v>
          </cell>
          <cell r="AF10">
            <v>23096</v>
          </cell>
          <cell r="AG10">
            <v>12519</v>
          </cell>
          <cell r="AH10">
            <v>21549</v>
          </cell>
          <cell r="AI10">
            <v>35615</v>
          </cell>
          <cell r="AJ10">
            <v>8820</v>
          </cell>
          <cell r="AK10">
            <v>8038</v>
          </cell>
          <cell r="AL10">
            <v>16858</v>
          </cell>
          <cell r="AM10">
            <v>10270</v>
          </cell>
          <cell r="AN10">
            <v>27128</v>
          </cell>
          <cell r="AO10">
            <v>14994</v>
          </cell>
          <cell r="AP10">
            <v>25264</v>
          </cell>
          <cell r="AQ10">
            <v>42122</v>
          </cell>
          <cell r="AR10">
            <v>12186</v>
          </cell>
          <cell r="AS10">
            <v>8944</v>
          </cell>
          <cell r="AT10">
            <v>21130</v>
          </cell>
          <cell r="AU10">
            <v>8407</v>
          </cell>
          <cell r="AV10">
            <v>29537</v>
          </cell>
          <cell r="AW10">
            <v>11735</v>
          </cell>
          <cell r="AX10">
            <v>20142</v>
          </cell>
          <cell r="AY10">
            <v>41272</v>
          </cell>
          <cell r="AZ10">
            <v>8465</v>
          </cell>
          <cell r="BA10">
            <v>7704</v>
          </cell>
          <cell r="BB10">
            <v>16169</v>
          </cell>
          <cell r="BC10">
            <v>8976</v>
          </cell>
          <cell r="BD10">
            <v>25145</v>
          </cell>
          <cell r="BE10">
            <v>13511</v>
          </cell>
          <cell r="BF10">
            <v>22487</v>
          </cell>
          <cell r="BG10">
            <v>38656</v>
          </cell>
          <cell r="BH10">
            <v>11379</v>
          </cell>
          <cell r="BI10">
            <v>10056</v>
          </cell>
          <cell r="BJ10">
            <v>21435</v>
          </cell>
          <cell r="BK10">
            <v>13591</v>
          </cell>
          <cell r="BL10">
            <v>35026</v>
          </cell>
          <cell r="BM10">
            <v>19664</v>
          </cell>
          <cell r="BN10">
            <v>33255</v>
          </cell>
          <cell r="BO10">
            <v>54690</v>
          </cell>
          <cell r="BP10">
            <v>14859</v>
          </cell>
          <cell r="BQ10">
            <v>11916</v>
          </cell>
          <cell r="BR10">
            <v>26775</v>
          </cell>
          <cell r="BS10">
            <v>13359</v>
          </cell>
          <cell r="BT10">
            <v>40134</v>
          </cell>
          <cell r="BU10">
            <v>20841</v>
          </cell>
          <cell r="BV10">
            <v>34200</v>
          </cell>
          <cell r="BW10">
            <v>60975</v>
          </cell>
          <cell r="BX10">
            <v>14738</v>
          </cell>
          <cell r="BY10">
            <v>13291</v>
          </cell>
          <cell r="BZ10">
            <v>28029</v>
          </cell>
          <cell r="CA10">
            <v>15717</v>
          </cell>
          <cell r="CB10">
            <v>43746</v>
          </cell>
          <cell r="CC10">
            <v>20956</v>
          </cell>
          <cell r="CD10">
            <v>36673</v>
          </cell>
          <cell r="CE10">
            <v>64702</v>
          </cell>
          <cell r="CF10">
            <v>20241</v>
          </cell>
          <cell r="CG10">
            <v>16186</v>
          </cell>
          <cell r="CH10">
            <v>36427</v>
          </cell>
          <cell r="CI10">
            <v>16565</v>
          </cell>
          <cell r="CJ10">
            <v>52992</v>
          </cell>
          <cell r="CK10">
            <v>19975</v>
          </cell>
          <cell r="CL10">
            <v>36540</v>
          </cell>
          <cell r="CM10">
            <v>72967</v>
          </cell>
          <cell r="CN10">
            <v>16660</v>
          </cell>
          <cell r="CO10">
            <v>11693</v>
          </cell>
          <cell r="CP10">
            <v>28353</v>
          </cell>
          <cell r="CQ10">
            <v>11046</v>
          </cell>
          <cell r="CR10">
            <v>39399</v>
          </cell>
        </row>
        <row r="11">
          <cell r="B11" t="str">
            <v>Outras receitas financeiras</v>
          </cell>
          <cell r="C11">
            <v>7938</v>
          </cell>
          <cell r="D11">
            <v>984</v>
          </cell>
          <cell r="E11">
            <v>908</v>
          </cell>
          <cell r="F11">
            <v>1892</v>
          </cell>
          <cell r="G11">
            <v>774</v>
          </cell>
          <cell r="H11">
            <v>2666</v>
          </cell>
          <cell r="I11">
            <v>405</v>
          </cell>
          <cell r="J11">
            <v>1179</v>
          </cell>
          <cell r="K11">
            <v>3071</v>
          </cell>
          <cell r="L11">
            <v>744</v>
          </cell>
          <cell r="M11">
            <v>524</v>
          </cell>
          <cell r="N11">
            <v>1268</v>
          </cell>
          <cell r="O11">
            <v>429</v>
          </cell>
          <cell r="P11">
            <v>1697</v>
          </cell>
          <cell r="Q11">
            <v>2071</v>
          </cell>
          <cell r="R11">
            <v>2500</v>
          </cell>
          <cell r="S11">
            <v>3768</v>
          </cell>
          <cell r="T11">
            <v>1881</v>
          </cell>
          <cell r="U11">
            <v>759</v>
          </cell>
          <cell r="V11">
            <v>2640</v>
          </cell>
          <cell r="W11">
            <v>820</v>
          </cell>
          <cell r="X11">
            <v>3460</v>
          </cell>
          <cell r="Y11">
            <v>557</v>
          </cell>
          <cell r="Z11">
            <v>1377</v>
          </cell>
          <cell r="AA11">
            <v>4017</v>
          </cell>
          <cell r="AB11">
            <v>739</v>
          </cell>
          <cell r="AC11">
            <v>947</v>
          </cell>
          <cell r="AD11">
            <v>1686</v>
          </cell>
          <cell r="AE11">
            <v>891</v>
          </cell>
          <cell r="AF11">
            <v>2577</v>
          </cell>
          <cell r="AG11">
            <v>612</v>
          </cell>
          <cell r="AH11">
            <v>1503</v>
          </cell>
          <cell r="AI11">
            <v>3189</v>
          </cell>
          <cell r="AJ11">
            <v>681</v>
          </cell>
          <cell r="AK11">
            <v>863</v>
          </cell>
          <cell r="AL11">
            <v>1544</v>
          </cell>
          <cell r="AM11">
            <v>722</v>
          </cell>
          <cell r="AN11">
            <v>2266</v>
          </cell>
          <cell r="AO11">
            <v>325</v>
          </cell>
          <cell r="AP11">
            <v>1047</v>
          </cell>
          <cell r="AQ11">
            <v>2591</v>
          </cell>
          <cell r="AR11">
            <v>605</v>
          </cell>
          <cell r="AS11">
            <v>458</v>
          </cell>
          <cell r="AT11">
            <v>1063</v>
          </cell>
          <cell r="AU11">
            <v>552</v>
          </cell>
          <cell r="AV11">
            <v>1615</v>
          </cell>
          <cell r="AW11">
            <v>1872</v>
          </cell>
          <cell r="AX11">
            <v>2424</v>
          </cell>
          <cell r="AY11">
            <v>3487</v>
          </cell>
          <cell r="AZ11">
            <v>838</v>
          </cell>
          <cell r="BA11">
            <v>387</v>
          </cell>
          <cell r="BB11">
            <v>1225</v>
          </cell>
          <cell r="BC11">
            <v>454</v>
          </cell>
          <cell r="BD11">
            <v>1679</v>
          </cell>
          <cell r="BE11">
            <v>539</v>
          </cell>
          <cell r="BF11">
            <v>993</v>
          </cell>
          <cell r="BG11">
            <v>2218</v>
          </cell>
          <cell r="BH11">
            <v>755</v>
          </cell>
          <cell r="BI11">
            <v>3058</v>
          </cell>
          <cell r="BJ11">
            <v>3813</v>
          </cell>
          <cell r="BK11">
            <v>512</v>
          </cell>
          <cell r="BL11">
            <v>4325</v>
          </cell>
          <cell r="BM11">
            <v>934</v>
          </cell>
          <cell r="BN11">
            <v>1446</v>
          </cell>
          <cell r="BO11">
            <v>5259</v>
          </cell>
          <cell r="BP11">
            <v>673</v>
          </cell>
          <cell r="BQ11">
            <v>1267</v>
          </cell>
          <cell r="BR11">
            <v>1940</v>
          </cell>
          <cell r="BS11">
            <v>1197</v>
          </cell>
          <cell r="BT11">
            <v>3137</v>
          </cell>
          <cell r="BU11">
            <v>1003</v>
          </cell>
          <cell r="BV11">
            <v>2200</v>
          </cell>
          <cell r="BW11">
            <v>4140</v>
          </cell>
          <cell r="BX11">
            <v>1886</v>
          </cell>
          <cell r="BY11">
            <v>101</v>
          </cell>
          <cell r="BZ11">
            <v>1987</v>
          </cell>
          <cell r="CA11">
            <v>722</v>
          </cell>
          <cell r="CB11">
            <v>2709</v>
          </cell>
          <cell r="CC11">
            <v>599</v>
          </cell>
          <cell r="CD11">
            <v>1321</v>
          </cell>
          <cell r="CE11">
            <v>3308</v>
          </cell>
          <cell r="CF11">
            <v>1026</v>
          </cell>
          <cell r="CG11">
            <v>753</v>
          </cell>
          <cell r="CH11">
            <v>1779</v>
          </cell>
          <cell r="CI11">
            <v>200</v>
          </cell>
          <cell r="CJ11">
            <v>1979</v>
          </cell>
          <cell r="CK11">
            <v>1066</v>
          </cell>
          <cell r="CL11">
            <v>1266</v>
          </cell>
          <cell r="CM11">
            <v>3045</v>
          </cell>
          <cell r="CN11">
            <v>1872</v>
          </cell>
          <cell r="CO11">
            <v>1429</v>
          </cell>
          <cell r="CP11">
            <v>3301</v>
          </cell>
          <cell r="CQ11">
            <v>1073</v>
          </cell>
          <cell r="CR11">
            <v>4374</v>
          </cell>
        </row>
        <row r="12">
          <cell r="B12" t="str">
            <v>Receitas financeiras</v>
          </cell>
          <cell r="C12">
            <v>174104</v>
          </cell>
          <cell r="D12">
            <v>38681</v>
          </cell>
          <cell r="E12">
            <v>42876</v>
          </cell>
          <cell r="F12">
            <v>81557</v>
          </cell>
          <cell r="G12">
            <v>44133</v>
          </cell>
          <cell r="H12">
            <v>125690</v>
          </cell>
          <cell r="I12">
            <v>41837</v>
          </cell>
          <cell r="J12">
            <v>85970</v>
          </cell>
          <cell r="K12">
            <v>167527</v>
          </cell>
          <cell r="L12">
            <v>43421</v>
          </cell>
          <cell r="M12">
            <v>43818</v>
          </cell>
          <cell r="N12">
            <v>87239</v>
          </cell>
          <cell r="O12">
            <v>54598</v>
          </cell>
          <cell r="P12">
            <v>141837</v>
          </cell>
          <cell r="Q12">
            <v>79864</v>
          </cell>
          <cell r="R12">
            <v>134462</v>
          </cell>
          <cell r="S12">
            <v>221701</v>
          </cell>
          <cell r="T12">
            <v>60054</v>
          </cell>
          <cell r="U12">
            <v>61015</v>
          </cell>
          <cell r="V12">
            <v>121069</v>
          </cell>
          <cell r="W12">
            <v>47733</v>
          </cell>
          <cell r="X12">
            <v>168802</v>
          </cell>
          <cell r="Y12">
            <v>42961</v>
          </cell>
          <cell r="Z12">
            <v>90694</v>
          </cell>
          <cell r="AA12">
            <v>211763</v>
          </cell>
          <cell r="AB12">
            <v>45748</v>
          </cell>
          <cell r="AC12">
            <v>45492</v>
          </cell>
          <cell r="AD12">
            <v>91240</v>
          </cell>
          <cell r="AE12">
            <v>40112</v>
          </cell>
          <cell r="AF12">
            <v>131352</v>
          </cell>
          <cell r="AG12">
            <v>47050</v>
          </cell>
          <cell r="AH12">
            <v>87162</v>
          </cell>
          <cell r="AI12">
            <v>178402</v>
          </cell>
          <cell r="AJ12">
            <v>44212</v>
          </cell>
          <cell r="AK12">
            <v>47184</v>
          </cell>
          <cell r="AL12">
            <v>91396</v>
          </cell>
          <cell r="AM12">
            <v>58975</v>
          </cell>
          <cell r="AN12">
            <v>150371</v>
          </cell>
          <cell r="AO12">
            <v>65425</v>
          </cell>
          <cell r="AP12">
            <v>124400</v>
          </cell>
          <cell r="AQ12">
            <v>215796</v>
          </cell>
          <cell r="AR12">
            <v>62162</v>
          </cell>
          <cell r="AS12">
            <v>53816</v>
          </cell>
          <cell r="AT12">
            <v>115978</v>
          </cell>
          <cell r="AU12">
            <v>41588</v>
          </cell>
          <cell r="AV12">
            <v>157566</v>
          </cell>
          <cell r="AW12">
            <v>47371</v>
          </cell>
          <cell r="AX12">
            <v>88959</v>
          </cell>
          <cell r="AY12">
            <v>204937</v>
          </cell>
          <cell r="AZ12">
            <v>39714</v>
          </cell>
          <cell r="BA12">
            <v>45646</v>
          </cell>
          <cell r="BB12">
            <v>85360</v>
          </cell>
          <cell r="BC12">
            <v>52337</v>
          </cell>
          <cell r="BD12">
            <v>137697</v>
          </cell>
          <cell r="BE12">
            <v>45364</v>
          </cell>
          <cell r="BF12">
            <v>97701</v>
          </cell>
          <cell r="BG12">
            <v>183061</v>
          </cell>
          <cell r="BH12">
            <v>51327</v>
          </cell>
          <cell r="BI12">
            <v>44813</v>
          </cell>
          <cell r="BJ12">
            <v>96140</v>
          </cell>
          <cell r="BK12">
            <v>56544</v>
          </cell>
          <cell r="BL12">
            <v>152684</v>
          </cell>
          <cell r="BM12">
            <v>67735</v>
          </cell>
          <cell r="BN12">
            <v>124279</v>
          </cell>
          <cell r="BO12">
            <v>220419</v>
          </cell>
          <cell r="BP12">
            <v>105469</v>
          </cell>
          <cell r="BQ12">
            <v>102494</v>
          </cell>
          <cell r="BR12">
            <v>207963</v>
          </cell>
          <cell r="BS12">
            <v>104004</v>
          </cell>
          <cell r="BT12">
            <v>311967</v>
          </cell>
          <cell r="BU12">
            <v>109372</v>
          </cell>
          <cell r="BV12">
            <v>213376</v>
          </cell>
          <cell r="BW12">
            <v>421339</v>
          </cell>
          <cell r="BX12">
            <v>125605</v>
          </cell>
          <cell r="BY12">
            <v>94864</v>
          </cell>
          <cell r="BZ12">
            <v>220469</v>
          </cell>
          <cell r="CA12">
            <v>73629</v>
          </cell>
          <cell r="CB12">
            <v>294098</v>
          </cell>
          <cell r="CC12">
            <v>102600</v>
          </cell>
          <cell r="CD12">
            <v>176229</v>
          </cell>
          <cell r="CE12">
            <v>396698</v>
          </cell>
          <cell r="CF12">
            <v>97912</v>
          </cell>
          <cell r="CG12">
            <v>73758</v>
          </cell>
          <cell r="CH12">
            <v>171670</v>
          </cell>
          <cell r="CI12">
            <v>70323</v>
          </cell>
          <cell r="CJ12">
            <v>241993</v>
          </cell>
          <cell r="CK12">
            <v>70535</v>
          </cell>
          <cell r="CL12">
            <v>140858</v>
          </cell>
          <cell r="CM12">
            <v>312528</v>
          </cell>
          <cell r="CN12">
            <v>79203</v>
          </cell>
          <cell r="CO12">
            <v>82263</v>
          </cell>
          <cell r="CP12">
            <v>161466</v>
          </cell>
          <cell r="CQ12">
            <v>86222</v>
          </cell>
          <cell r="CR12">
            <v>247688</v>
          </cell>
        </row>
        <row r="14">
          <cell r="B14" t="str">
            <v>Despesas com operações de derivativos cambiais - BM&amp;FBOVESPA</v>
          </cell>
          <cell r="C14">
            <v>-14656</v>
          </cell>
          <cell r="D14">
            <v>0</v>
          </cell>
          <cell r="E14">
            <v>0</v>
          </cell>
          <cell r="F14">
            <v>0</v>
          </cell>
          <cell r="G14">
            <v>-3664</v>
          </cell>
          <cell r="H14">
            <v>-3664</v>
          </cell>
          <cell r="I14">
            <v>-1994</v>
          </cell>
          <cell r="J14">
            <v>-5658</v>
          </cell>
          <cell r="K14">
            <v>-5658</v>
          </cell>
          <cell r="L14">
            <v>-3064</v>
          </cell>
          <cell r="M14">
            <v>0</v>
          </cell>
          <cell r="N14">
            <v>-3064</v>
          </cell>
          <cell r="O14">
            <v>-21203</v>
          </cell>
          <cell r="P14">
            <v>-24267</v>
          </cell>
          <cell r="Q14">
            <v>-43961</v>
          </cell>
          <cell r="R14">
            <v>-65164</v>
          </cell>
          <cell r="S14">
            <v>-68228</v>
          </cell>
          <cell r="T14">
            <v>-7559</v>
          </cell>
          <cell r="U14">
            <v>-818</v>
          </cell>
          <cell r="V14">
            <v>-8377</v>
          </cell>
          <cell r="W14">
            <v>-983</v>
          </cell>
          <cell r="X14">
            <v>-9360</v>
          </cell>
          <cell r="Y14">
            <v>-3467</v>
          </cell>
          <cell r="Z14">
            <v>-4450</v>
          </cell>
          <cell r="AA14">
            <v>-12827</v>
          </cell>
          <cell r="AB14">
            <v>-9940</v>
          </cell>
          <cell r="AC14">
            <v>-6312</v>
          </cell>
          <cell r="AD14">
            <v>-16252</v>
          </cell>
          <cell r="AE14">
            <v>0</v>
          </cell>
          <cell r="AF14">
            <v>-16252</v>
          </cell>
          <cell r="AG14">
            <v>-884</v>
          </cell>
          <cell r="AH14">
            <v>-884</v>
          </cell>
          <cell r="AI14">
            <v>-17136</v>
          </cell>
          <cell r="AJ14">
            <v>-337</v>
          </cell>
          <cell r="AK14">
            <v>-215</v>
          </cell>
          <cell r="AL14">
            <v>-552</v>
          </cell>
          <cell r="AM14">
            <v>-2665</v>
          </cell>
          <cell r="AN14">
            <v>-3217</v>
          </cell>
          <cell r="AO14">
            <v>-2107</v>
          </cell>
          <cell r="AP14">
            <v>-4772</v>
          </cell>
          <cell r="AQ14">
            <v>-5324</v>
          </cell>
          <cell r="AR14">
            <v>-1261</v>
          </cell>
          <cell r="AS14">
            <v>-2800</v>
          </cell>
          <cell r="AT14">
            <v>-4061</v>
          </cell>
          <cell r="AU14">
            <v>-1116</v>
          </cell>
          <cell r="AV14">
            <v>-5177</v>
          </cell>
          <cell r="AW14">
            <v>-6100</v>
          </cell>
          <cell r="AX14">
            <v>-7216</v>
          </cell>
          <cell r="AY14">
            <v>-11277</v>
          </cell>
          <cell r="AZ14">
            <v>-3146</v>
          </cell>
          <cell r="BA14">
            <v>-12314</v>
          </cell>
          <cell r="BB14">
            <v>-15460</v>
          </cell>
          <cell r="BC14">
            <v>-5863</v>
          </cell>
          <cell r="BD14">
            <v>-21323</v>
          </cell>
          <cell r="BE14">
            <v>-4869</v>
          </cell>
          <cell r="BF14">
            <v>-10732</v>
          </cell>
          <cell r="BG14">
            <v>-26192</v>
          </cell>
          <cell r="BH14">
            <v>-1971</v>
          </cell>
          <cell r="BI14">
            <v>-552</v>
          </cell>
          <cell r="BJ14">
            <v>-2523</v>
          </cell>
          <cell r="BK14">
            <v>-6666</v>
          </cell>
          <cell r="BL14">
            <v>-9189</v>
          </cell>
          <cell r="BM14">
            <v>-14851</v>
          </cell>
          <cell r="BN14">
            <v>-21517</v>
          </cell>
          <cell r="BO14">
            <v>-24040</v>
          </cell>
          <cell r="BP14">
            <v>-49189</v>
          </cell>
          <cell r="BQ14">
            <v>-7914</v>
          </cell>
          <cell r="BR14">
            <v>-57103</v>
          </cell>
          <cell r="BS14">
            <v>-51054</v>
          </cell>
          <cell r="BT14">
            <v>-108157</v>
          </cell>
          <cell r="BU14">
            <v>-15443</v>
          </cell>
          <cell r="BV14">
            <v>-66497</v>
          </cell>
          <cell r="BW14">
            <v>-123600</v>
          </cell>
          <cell r="BX14">
            <v>-3857</v>
          </cell>
          <cell r="BY14">
            <v>-1833</v>
          </cell>
          <cell r="BZ14">
            <v>-5690</v>
          </cell>
          <cell r="CA14">
            <v>-488</v>
          </cell>
          <cell r="CB14">
            <v>-6178</v>
          </cell>
          <cell r="CC14">
            <v>-5385</v>
          </cell>
          <cell r="CD14">
            <v>-5873</v>
          </cell>
          <cell r="CE14">
            <v>-11563</v>
          </cell>
          <cell r="CF14">
            <v>-3654</v>
          </cell>
          <cell r="CG14">
            <v>-3194</v>
          </cell>
          <cell r="CH14">
            <v>-6848</v>
          </cell>
          <cell r="CI14">
            <v>-584</v>
          </cell>
          <cell r="CJ14">
            <v>-7432</v>
          </cell>
          <cell r="CK14">
            <v>-12376</v>
          </cell>
          <cell r="CL14">
            <v>-12960</v>
          </cell>
          <cell r="CM14">
            <v>-19808</v>
          </cell>
          <cell r="CN14">
            <v>-3865</v>
          </cell>
          <cell r="CO14">
            <v>-30171</v>
          </cell>
          <cell r="CP14">
            <v>-34036</v>
          </cell>
          <cell r="CQ14">
            <v>-34568</v>
          </cell>
          <cell r="CR14">
            <v>-68604</v>
          </cell>
        </row>
        <row r="15">
          <cell r="B15" t="str">
            <v>Despesas de financiamentos</v>
          </cell>
          <cell r="C15">
            <v>-21162</v>
          </cell>
          <cell r="D15">
            <v>-5918</v>
          </cell>
          <cell r="E15">
            <v>-5761</v>
          </cell>
          <cell r="F15">
            <v>-11679</v>
          </cell>
          <cell r="G15">
            <v>-7373</v>
          </cell>
          <cell r="H15">
            <v>-19052</v>
          </cell>
          <cell r="I15">
            <v>-6269</v>
          </cell>
          <cell r="J15">
            <v>-13642</v>
          </cell>
          <cell r="K15">
            <v>-25321</v>
          </cell>
          <cell r="L15">
            <v>-3902</v>
          </cell>
          <cell r="M15">
            <v>-4645</v>
          </cell>
          <cell r="N15">
            <v>-8547</v>
          </cell>
          <cell r="O15">
            <v>-4243</v>
          </cell>
          <cell r="P15">
            <v>-12790</v>
          </cell>
          <cell r="Q15">
            <v>-5087</v>
          </cell>
          <cell r="R15">
            <v>-9330</v>
          </cell>
          <cell r="S15">
            <v>-17877</v>
          </cell>
          <cell r="T15">
            <v>-4739</v>
          </cell>
          <cell r="U15">
            <v>-5060</v>
          </cell>
          <cell r="V15">
            <v>-9799</v>
          </cell>
          <cell r="W15">
            <v>-6095</v>
          </cell>
          <cell r="X15">
            <v>-15894</v>
          </cell>
          <cell r="Y15">
            <v>-4243</v>
          </cell>
          <cell r="Z15">
            <v>-10338</v>
          </cell>
          <cell r="AA15">
            <v>-20137</v>
          </cell>
          <cell r="AB15">
            <v>-2785</v>
          </cell>
          <cell r="AC15">
            <v>-1016</v>
          </cell>
          <cell r="AD15">
            <v>-3801</v>
          </cell>
          <cell r="AE15">
            <v>-2100</v>
          </cell>
          <cell r="AF15">
            <v>-5901</v>
          </cell>
          <cell r="AG15">
            <v>-4497</v>
          </cell>
          <cell r="AH15">
            <v>-6597</v>
          </cell>
          <cell r="AI15">
            <v>-10398</v>
          </cell>
          <cell r="AJ15">
            <v>-3477</v>
          </cell>
          <cell r="AK15">
            <v>-3363</v>
          </cell>
          <cell r="AL15">
            <v>-6840</v>
          </cell>
          <cell r="AM15">
            <v>-3987</v>
          </cell>
          <cell r="AN15">
            <v>-10827</v>
          </cell>
          <cell r="AO15">
            <v>-4211</v>
          </cell>
          <cell r="AP15">
            <v>-8198</v>
          </cell>
          <cell r="AQ15">
            <v>-15038</v>
          </cell>
          <cell r="AR15">
            <v>-1429</v>
          </cell>
          <cell r="AS15">
            <v>-1210</v>
          </cell>
          <cell r="AT15">
            <v>-2639</v>
          </cell>
          <cell r="AU15">
            <v>-2387</v>
          </cell>
          <cell r="AV15">
            <v>-5026</v>
          </cell>
          <cell r="AW15">
            <v>-4197</v>
          </cell>
          <cell r="AX15">
            <v>-6584</v>
          </cell>
          <cell r="AY15">
            <v>-9223</v>
          </cell>
          <cell r="AZ15">
            <v>-3555</v>
          </cell>
          <cell r="BA15">
            <v>-3745</v>
          </cell>
          <cell r="BB15">
            <v>-7300</v>
          </cell>
          <cell r="BC15">
            <v>-5694</v>
          </cell>
          <cell r="BD15">
            <v>-12994</v>
          </cell>
          <cell r="BE15">
            <v>-6649</v>
          </cell>
          <cell r="BF15">
            <v>-12343</v>
          </cell>
          <cell r="BG15">
            <v>-19643</v>
          </cell>
          <cell r="BH15">
            <v>-4667</v>
          </cell>
          <cell r="BI15">
            <v>-5349</v>
          </cell>
          <cell r="BJ15">
            <v>-10016</v>
          </cell>
          <cell r="BK15">
            <v>-6581</v>
          </cell>
          <cell r="BL15">
            <v>-16597</v>
          </cell>
          <cell r="BM15">
            <v>-5178</v>
          </cell>
          <cell r="BN15">
            <v>-11759</v>
          </cell>
          <cell r="BO15">
            <v>-21775</v>
          </cell>
          <cell r="BP15">
            <v>-5581</v>
          </cell>
          <cell r="BQ15">
            <v>-3683</v>
          </cell>
          <cell r="BR15">
            <v>-9264</v>
          </cell>
          <cell r="BS15">
            <v>-5509</v>
          </cell>
          <cell r="BT15">
            <v>-14773</v>
          </cell>
          <cell r="BU15">
            <v>-5677</v>
          </cell>
          <cell r="BV15">
            <v>-11186</v>
          </cell>
          <cell r="BW15">
            <v>-20450</v>
          </cell>
          <cell r="BX15">
            <v>-4793</v>
          </cell>
          <cell r="BY15">
            <v>-4157</v>
          </cell>
          <cell r="BZ15">
            <v>-8950</v>
          </cell>
          <cell r="CA15">
            <v>-5755</v>
          </cell>
          <cell r="CB15">
            <v>-14705</v>
          </cell>
          <cell r="CC15">
            <v>-3635</v>
          </cell>
          <cell r="CD15">
            <v>-9390</v>
          </cell>
          <cell r="CE15">
            <v>-18340</v>
          </cell>
          <cell r="CF15">
            <v>-2853</v>
          </cell>
          <cell r="CG15">
            <v>-2290</v>
          </cell>
          <cell r="CH15">
            <v>-5143</v>
          </cell>
          <cell r="CI15">
            <v>-2489</v>
          </cell>
          <cell r="CJ15">
            <v>-7632</v>
          </cell>
          <cell r="CK15">
            <v>-3220</v>
          </cell>
          <cell r="CL15">
            <v>-5709</v>
          </cell>
          <cell r="CM15">
            <v>-10852</v>
          </cell>
          <cell r="CN15">
            <v>-2385</v>
          </cell>
          <cell r="CO15">
            <v>-2957</v>
          </cell>
          <cell r="CP15">
            <v>-5342</v>
          </cell>
          <cell r="CQ15">
            <v>-2515</v>
          </cell>
          <cell r="CR15">
            <v>-7857</v>
          </cell>
        </row>
        <row r="16">
          <cell r="B16" t="str">
            <v>Despesas com variação cambial</v>
          </cell>
          <cell r="C16">
            <v>-27221</v>
          </cell>
          <cell r="D16">
            <v>-6786</v>
          </cell>
          <cell r="E16">
            <v>-9106</v>
          </cell>
          <cell r="F16">
            <v>-15892</v>
          </cell>
          <cell r="G16">
            <v>-10946</v>
          </cell>
          <cell r="H16">
            <v>-26838</v>
          </cell>
          <cell r="I16">
            <v>-7387</v>
          </cell>
          <cell r="J16">
            <v>-18333</v>
          </cell>
          <cell r="K16">
            <v>-34225</v>
          </cell>
          <cell r="L16">
            <v>-6946</v>
          </cell>
          <cell r="M16">
            <v>-10519</v>
          </cell>
          <cell r="N16">
            <v>-17465</v>
          </cell>
          <cell r="O16">
            <v>-5703</v>
          </cell>
          <cell r="P16">
            <v>-23168</v>
          </cell>
          <cell r="Q16">
            <v>-9924</v>
          </cell>
          <cell r="R16">
            <v>-15627</v>
          </cell>
          <cell r="S16">
            <v>-33092</v>
          </cell>
          <cell r="T16">
            <v>-11376</v>
          </cell>
          <cell r="U16">
            <v>-22541</v>
          </cell>
          <cell r="V16">
            <v>-33917</v>
          </cell>
          <cell r="W16">
            <v>-7372</v>
          </cell>
          <cell r="X16">
            <v>-41289</v>
          </cell>
          <cell r="Y16">
            <v>-2814</v>
          </cell>
          <cell r="Z16">
            <v>-10186</v>
          </cell>
          <cell r="AA16">
            <v>-44103</v>
          </cell>
          <cell r="AB16">
            <v>-8433</v>
          </cell>
          <cell r="AC16">
            <v>-5992</v>
          </cell>
          <cell r="AD16">
            <v>-14425</v>
          </cell>
          <cell r="AE16">
            <v>-5769</v>
          </cell>
          <cell r="AF16">
            <v>-20194</v>
          </cell>
          <cell r="AG16">
            <v>-4098</v>
          </cell>
          <cell r="AH16">
            <v>-9867</v>
          </cell>
          <cell r="AI16">
            <v>-24292</v>
          </cell>
          <cell r="AJ16">
            <v>-3822</v>
          </cell>
          <cell r="AK16">
            <v>-6611</v>
          </cell>
          <cell r="AL16">
            <v>-10433</v>
          </cell>
          <cell r="AM16">
            <v>-9247</v>
          </cell>
          <cell r="AN16">
            <v>-19680</v>
          </cell>
          <cell r="AO16">
            <v>-18458</v>
          </cell>
          <cell r="AP16">
            <v>-27705</v>
          </cell>
          <cell r="AQ16">
            <v>-38138</v>
          </cell>
          <cell r="AR16">
            <v>-19047</v>
          </cell>
          <cell r="AS16">
            <v>-12095</v>
          </cell>
          <cell r="AT16">
            <v>-31142</v>
          </cell>
          <cell r="AU16">
            <v>-9330</v>
          </cell>
          <cell r="AV16">
            <v>-40472</v>
          </cell>
          <cell r="AW16">
            <v>-7266</v>
          </cell>
          <cell r="AX16">
            <v>-16596</v>
          </cell>
          <cell r="AY16">
            <v>-47738</v>
          </cell>
          <cell r="AZ16">
            <v>-4455</v>
          </cell>
          <cell r="BA16">
            <v>-9342</v>
          </cell>
          <cell r="BB16">
            <v>-13797</v>
          </cell>
          <cell r="BC16">
            <v>-10957</v>
          </cell>
          <cell r="BD16">
            <v>-24754</v>
          </cell>
          <cell r="BE16">
            <v>-3755</v>
          </cell>
          <cell r="BF16">
            <v>-14712</v>
          </cell>
          <cell r="BG16">
            <v>-28509</v>
          </cell>
          <cell r="BH16">
            <v>-14991</v>
          </cell>
          <cell r="BI16">
            <v>-3998</v>
          </cell>
          <cell r="BJ16">
            <v>-18989</v>
          </cell>
          <cell r="BK16">
            <v>-7371</v>
          </cell>
          <cell r="BL16">
            <v>-26360</v>
          </cell>
          <cell r="BM16">
            <v>-7096</v>
          </cell>
          <cell r="BN16">
            <v>-14467</v>
          </cell>
          <cell r="BO16">
            <v>-33456</v>
          </cell>
          <cell r="BP16">
            <v>-10073</v>
          </cell>
          <cell r="BQ16">
            <v>-30434</v>
          </cell>
          <cell r="BR16">
            <v>-40507</v>
          </cell>
          <cell r="BS16">
            <v>-22873</v>
          </cell>
          <cell r="BT16">
            <v>-63380</v>
          </cell>
          <cell r="BU16">
            <v>-16966</v>
          </cell>
          <cell r="BV16">
            <v>-39839</v>
          </cell>
          <cell r="BW16">
            <v>-80346</v>
          </cell>
          <cell r="BX16">
            <v>-37157</v>
          </cell>
          <cell r="BY16">
            <v>-27090</v>
          </cell>
          <cell r="BZ16">
            <v>-64247</v>
          </cell>
          <cell r="CA16">
            <v>-1167</v>
          </cell>
          <cell r="CB16">
            <v>-65414</v>
          </cell>
          <cell r="CC16">
            <v>-16976</v>
          </cell>
          <cell r="CD16">
            <v>-18143</v>
          </cell>
          <cell r="CE16">
            <v>-82390</v>
          </cell>
          <cell r="CF16">
            <v>-10736</v>
          </cell>
          <cell r="CG16">
            <v>-5707</v>
          </cell>
          <cell r="CH16">
            <v>-16443</v>
          </cell>
          <cell r="CI16">
            <v>-9150</v>
          </cell>
          <cell r="CJ16">
            <v>-25593</v>
          </cell>
          <cell r="CK16">
            <v>-5647</v>
          </cell>
          <cell r="CL16">
            <v>-14797</v>
          </cell>
          <cell r="CM16">
            <v>-31240</v>
          </cell>
          <cell r="CN16">
            <v>-17585</v>
          </cell>
          <cell r="CO16">
            <v>-26479</v>
          </cell>
          <cell r="CP16">
            <v>-44064</v>
          </cell>
          <cell r="CQ16">
            <v>-17148</v>
          </cell>
          <cell r="CR16">
            <v>-61212</v>
          </cell>
        </row>
        <row r="17">
          <cell r="B17" t="str">
            <v>Provisão / Reversão de aplicações financeiras exterior</v>
          </cell>
          <cell r="C17">
            <v>3496</v>
          </cell>
          <cell r="D17">
            <v>1621</v>
          </cell>
          <cell r="E17">
            <v>2208</v>
          </cell>
          <cell r="F17">
            <v>3829</v>
          </cell>
          <cell r="G17">
            <v>1620</v>
          </cell>
          <cell r="H17">
            <v>5449</v>
          </cell>
          <cell r="I17">
            <v>1205</v>
          </cell>
          <cell r="J17">
            <v>2825</v>
          </cell>
          <cell r="K17">
            <v>6654</v>
          </cell>
          <cell r="L17">
            <v>0</v>
          </cell>
          <cell r="M17">
            <v>0</v>
          </cell>
          <cell r="N17">
            <v>0</v>
          </cell>
          <cell r="O17">
            <v>-7399</v>
          </cell>
          <cell r="P17">
            <v>-7399</v>
          </cell>
          <cell r="Q17">
            <v>-2500</v>
          </cell>
          <cell r="R17">
            <v>-9899</v>
          </cell>
          <cell r="S17">
            <v>-9899</v>
          </cell>
          <cell r="T17">
            <v>-370</v>
          </cell>
          <cell r="U17">
            <v>3193</v>
          </cell>
          <cell r="V17">
            <v>2823</v>
          </cell>
          <cell r="W17">
            <v>1745</v>
          </cell>
          <cell r="X17">
            <v>4568</v>
          </cell>
          <cell r="Y17">
            <v>111</v>
          </cell>
          <cell r="Z17">
            <v>1856</v>
          </cell>
          <cell r="AA17">
            <v>4679</v>
          </cell>
          <cell r="AB17">
            <v>-122</v>
          </cell>
          <cell r="AC17">
            <v>-62</v>
          </cell>
          <cell r="AD17">
            <v>-184</v>
          </cell>
          <cell r="AE17">
            <v>322</v>
          </cell>
          <cell r="AF17">
            <v>138</v>
          </cell>
          <cell r="AG17">
            <v>5083</v>
          </cell>
          <cell r="AH17">
            <v>5405</v>
          </cell>
          <cell r="AI17">
            <v>5221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</row>
        <row r="18">
          <cell r="B18" t="str">
            <v>Cofins e PIS sobre receitas financeiras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-2448</v>
          </cell>
          <cell r="BT18">
            <v>-2448</v>
          </cell>
          <cell r="BU18">
            <v>-2545</v>
          </cell>
          <cell r="BV18">
            <v>-4993</v>
          </cell>
          <cell r="BW18">
            <v>-4993</v>
          </cell>
          <cell r="BX18">
            <v>-3572</v>
          </cell>
          <cell r="BY18">
            <v>-3095</v>
          </cell>
          <cell r="BZ18">
            <v>-6667</v>
          </cell>
          <cell r="CA18">
            <v>-2473</v>
          </cell>
          <cell r="CB18">
            <v>-9140</v>
          </cell>
          <cell r="CC18">
            <v>-1827</v>
          </cell>
          <cell r="CD18">
            <v>-4300</v>
          </cell>
          <cell r="CE18">
            <v>-10967</v>
          </cell>
          <cell r="CF18">
            <v>-2524</v>
          </cell>
          <cell r="CG18">
            <v>-2290</v>
          </cell>
          <cell r="CH18">
            <v>-4814</v>
          </cell>
          <cell r="CI18">
            <v>-1899</v>
          </cell>
          <cell r="CJ18">
            <v>-6713</v>
          </cell>
          <cell r="CK18">
            <v>-1633</v>
          </cell>
          <cell r="CL18">
            <v>-3532</v>
          </cell>
          <cell r="CM18">
            <v>-8346</v>
          </cell>
          <cell r="CN18">
            <v>-1733</v>
          </cell>
          <cell r="CO18">
            <v>-1849</v>
          </cell>
          <cell r="CP18">
            <v>-3582</v>
          </cell>
          <cell r="CQ18">
            <v>-1693</v>
          </cell>
          <cell r="CR18">
            <v>-5275</v>
          </cell>
        </row>
        <row r="19">
          <cell r="B19" t="str">
            <v>Outras despesas financeiras</v>
          </cell>
          <cell r="C19">
            <v>-9543</v>
          </cell>
          <cell r="D19">
            <v>-2701</v>
          </cell>
          <cell r="E19">
            <v>-1902</v>
          </cell>
          <cell r="F19">
            <v>-4603</v>
          </cell>
          <cell r="G19">
            <v>-1902</v>
          </cell>
          <cell r="H19">
            <v>-6505</v>
          </cell>
          <cell r="I19">
            <v>-2769</v>
          </cell>
          <cell r="J19">
            <v>-4671</v>
          </cell>
          <cell r="K19">
            <v>-9274</v>
          </cell>
          <cell r="L19">
            <v>-1126</v>
          </cell>
          <cell r="M19">
            <v>-524</v>
          </cell>
          <cell r="N19">
            <v>-1650</v>
          </cell>
          <cell r="O19">
            <v>-4814</v>
          </cell>
          <cell r="P19">
            <v>-6464</v>
          </cell>
          <cell r="Q19">
            <v>-1903</v>
          </cell>
          <cell r="R19">
            <v>-6717</v>
          </cell>
          <cell r="S19">
            <v>-8367</v>
          </cell>
          <cell r="T19">
            <v>-1015</v>
          </cell>
          <cell r="U19">
            <v>-949</v>
          </cell>
          <cell r="V19">
            <v>-1964</v>
          </cell>
          <cell r="W19">
            <v>-809</v>
          </cell>
          <cell r="X19">
            <v>-2773</v>
          </cell>
          <cell r="Y19">
            <v>-978</v>
          </cell>
          <cell r="Z19">
            <v>-1787</v>
          </cell>
          <cell r="AA19">
            <v>-3751</v>
          </cell>
          <cell r="AB19">
            <v>-1318</v>
          </cell>
          <cell r="AC19">
            <v>-1014</v>
          </cell>
          <cell r="AD19">
            <v>-2332</v>
          </cell>
          <cell r="AE19">
            <v>-754</v>
          </cell>
          <cell r="AF19">
            <v>-3086</v>
          </cell>
          <cell r="AG19">
            <v>-6242</v>
          </cell>
          <cell r="AH19">
            <v>-6996</v>
          </cell>
          <cell r="AI19">
            <v>-9328</v>
          </cell>
          <cell r="AJ19">
            <v>-1155</v>
          </cell>
          <cell r="AK19">
            <v>-896</v>
          </cell>
          <cell r="AL19">
            <v>-2051</v>
          </cell>
          <cell r="AM19">
            <v>-1266</v>
          </cell>
          <cell r="AN19">
            <v>-3317</v>
          </cell>
          <cell r="AO19">
            <v>-976</v>
          </cell>
          <cell r="AP19">
            <v>-2242</v>
          </cell>
          <cell r="AQ19">
            <v>-4293</v>
          </cell>
          <cell r="AR19">
            <v>-867</v>
          </cell>
          <cell r="AS19">
            <v>-996</v>
          </cell>
          <cell r="AT19">
            <v>-1863</v>
          </cell>
          <cell r="AU19">
            <v>-621</v>
          </cell>
          <cell r="AV19">
            <v>-2484</v>
          </cell>
          <cell r="AW19">
            <v>-1738</v>
          </cell>
          <cell r="AX19">
            <v>-2359</v>
          </cell>
          <cell r="AY19">
            <v>-4222</v>
          </cell>
          <cell r="AZ19">
            <v>-1314</v>
          </cell>
          <cell r="BA19">
            <v>-1190</v>
          </cell>
          <cell r="BB19">
            <v>-2504</v>
          </cell>
          <cell r="BC19">
            <v>-1295</v>
          </cell>
          <cell r="BD19">
            <v>-3799</v>
          </cell>
          <cell r="BE19">
            <v>-1341</v>
          </cell>
          <cell r="BF19">
            <v>-2636</v>
          </cell>
          <cell r="BG19">
            <v>-5140</v>
          </cell>
          <cell r="BH19">
            <v>-1367</v>
          </cell>
          <cell r="BI19">
            <v>-1383</v>
          </cell>
          <cell r="BJ19">
            <v>-2750</v>
          </cell>
          <cell r="BK19">
            <v>-1720</v>
          </cell>
          <cell r="BL19">
            <v>-4470</v>
          </cell>
          <cell r="BM19">
            <v>-1154</v>
          </cell>
          <cell r="BN19">
            <v>-2874</v>
          </cell>
          <cell r="BO19">
            <v>-5624</v>
          </cell>
          <cell r="BP19">
            <v>-2485</v>
          </cell>
          <cell r="BQ19">
            <v>-2075</v>
          </cell>
          <cell r="BR19">
            <v>-4560</v>
          </cell>
          <cell r="BS19">
            <v>-1673</v>
          </cell>
          <cell r="BT19">
            <v>-6233</v>
          </cell>
          <cell r="BU19">
            <v>-3370</v>
          </cell>
          <cell r="BV19">
            <v>-5043</v>
          </cell>
          <cell r="BW19">
            <v>-9603</v>
          </cell>
          <cell r="BX19">
            <v>-1871</v>
          </cell>
          <cell r="BY19">
            <v>-1387</v>
          </cell>
          <cell r="BZ19">
            <v>-3258</v>
          </cell>
          <cell r="CA19">
            <v>-705</v>
          </cell>
          <cell r="CB19">
            <v>-3963</v>
          </cell>
          <cell r="CC19">
            <v>-957</v>
          </cell>
          <cell r="CD19">
            <v>-1662</v>
          </cell>
          <cell r="CE19">
            <v>-4920</v>
          </cell>
          <cell r="CF19">
            <v>-965</v>
          </cell>
          <cell r="CG19">
            <v>-963</v>
          </cell>
          <cell r="CH19">
            <v>-1928</v>
          </cell>
          <cell r="CI19">
            <v>-854</v>
          </cell>
          <cell r="CJ19">
            <v>-2782</v>
          </cell>
          <cell r="CK19">
            <v>-998</v>
          </cell>
          <cell r="CL19">
            <v>-1852</v>
          </cell>
          <cell r="CM19">
            <v>-3780</v>
          </cell>
          <cell r="CN19">
            <v>-1031</v>
          </cell>
          <cell r="CO19">
            <v>-1045</v>
          </cell>
          <cell r="CP19">
            <v>-2076</v>
          </cell>
          <cell r="CQ19">
            <v>-1183</v>
          </cell>
          <cell r="CR19">
            <v>-3259</v>
          </cell>
        </row>
        <row r="20">
          <cell r="B20" t="str">
            <v>Despesas financeiras</v>
          </cell>
          <cell r="C20">
            <v>-69086</v>
          </cell>
          <cell r="D20">
            <v>-13784</v>
          </cell>
          <cell r="E20">
            <v>-14561</v>
          </cell>
          <cell r="F20">
            <v>-28345</v>
          </cell>
          <cell r="G20">
            <v>-22265</v>
          </cell>
          <cell r="H20">
            <v>-50610</v>
          </cell>
          <cell r="I20">
            <v>-17214</v>
          </cell>
          <cell r="J20">
            <v>-39479</v>
          </cell>
          <cell r="K20">
            <v>-67824</v>
          </cell>
          <cell r="L20">
            <v>-15038</v>
          </cell>
          <cell r="M20">
            <v>-15688</v>
          </cell>
          <cell r="N20">
            <v>-30726</v>
          </cell>
          <cell r="O20">
            <v>-43362</v>
          </cell>
          <cell r="P20">
            <v>-74088</v>
          </cell>
          <cell r="Q20">
            <v>-63375</v>
          </cell>
          <cell r="R20">
            <v>-106737</v>
          </cell>
          <cell r="S20">
            <v>-137463</v>
          </cell>
          <cell r="T20">
            <v>-25059</v>
          </cell>
          <cell r="U20">
            <v>-26175</v>
          </cell>
          <cell r="V20">
            <v>-51234</v>
          </cell>
          <cell r="W20">
            <v>-13514</v>
          </cell>
          <cell r="X20">
            <v>-64748</v>
          </cell>
          <cell r="Y20">
            <v>-11391</v>
          </cell>
          <cell r="Z20">
            <v>-24905</v>
          </cell>
          <cell r="AA20">
            <v>-76139</v>
          </cell>
          <cell r="AB20">
            <v>-22598</v>
          </cell>
          <cell r="AC20">
            <v>-14396</v>
          </cell>
          <cell r="AD20">
            <v>-36994</v>
          </cell>
          <cell r="AE20">
            <v>-8301</v>
          </cell>
          <cell r="AF20">
            <v>-45295</v>
          </cell>
          <cell r="AG20">
            <v>-10638</v>
          </cell>
          <cell r="AH20">
            <v>-18939</v>
          </cell>
          <cell r="AI20">
            <v>-55933</v>
          </cell>
          <cell r="AJ20">
            <v>-8791</v>
          </cell>
          <cell r="AK20">
            <v>-11085</v>
          </cell>
          <cell r="AL20">
            <v>-19876</v>
          </cell>
          <cell r="AM20">
            <v>-17165</v>
          </cell>
          <cell r="AN20">
            <v>-37041</v>
          </cell>
          <cell r="AO20">
            <v>-25752</v>
          </cell>
          <cell r="AP20">
            <v>-42917</v>
          </cell>
          <cell r="AQ20">
            <v>-62793</v>
          </cell>
          <cell r="AR20">
            <v>-22604</v>
          </cell>
          <cell r="AS20">
            <v>-17101</v>
          </cell>
          <cell r="AT20">
            <v>-39705</v>
          </cell>
          <cell r="AU20">
            <v>-13454</v>
          </cell>
          <cell r="AV20">
            <v>-53159</v>
          </cell>
          <cell r="AW20">
            <v>-19301</v>
          </cell>
          <cell r="AX20">
            <v>-32755</v>
          </cell>
          <cell r="AY20">
            <v>-72460</v>
          </cell>
          <cell r="AZ20">
            <v>-12470</v>
          </cell>
          <cell r="BA20">
            <v>-26591</v>
          </cell>
          <cell r="BB20">
            <v>-39061</v>
          </cell>
          <cell r="BC20">
            <v>-23809</v>
          </cell>
          <cell r="BD20">
            <v>-62870</v>
          </cell>
          <cell r="BE20">
            <v>-16614</v>
          </cell>
          <cell r="BF20">
            <v>-40423</v>
          </cell>
          <cell r="BG20">
            <v>-79484</v>
          </cell>
          <cell r="BH20">
            <v>-22996</v>
          </cell>
          <cell r="BI20">
            <v>-11282</v>
          </cell>
          <cell r="BJ20">
            <v>-34278</v>
          </cell>
          <cell r="BK20">
            <v>-22338</v>
          </cell>
          <cell r="BL20">
            <v>-56616</v>
          </cell>
          <cell r="BM20">
            <v>-28279</v>
          </cell>
          <cell r="BN20">
            <v>-50617</v>
          </cell>
          <cell r="BO20">
            <v>-84895</v>
          </cell>
          <cell r="BP20">
            <v>-67328</v>
          </cell>
          <cell r="BQ20">
            <v>-44106</v>
          </cell>
          <cell r="BR20">
            <v>-111434</v>
          </cell>
          <cell r="BS20">
            <v>-83557</v>
          </cell>
          <cell r="BT20">
            <v>-194991</v>
          </cell>
          <cell r="BU20">
            <v>-44001</v>
          </cell>
          <cell r="BV20">
            <v>-127558</v>
          </cell>
          <cell r="BW20">
            <v>-238992</v>
          </cell>
          <cell r="BX20">
            <v>-51250</v>
          </cell>
          <cell r="BY20">
            <v>-37562</v>
          </cell>
          <cell r="BZ20">
            <v>-88812</v>
          </cell>
          <cell r="CA20">
            <v>-10588</v>
          </cell>
          <cell r="CB20">
            <v>-99400</v>
          </cell>
          <cell r="CC20">
            <v>-28780</v>
          </cell>
          <cell r="CD20">
            <v>-39368</v>
          </cell>
          <cell r="CE20">
            <v>-128180</v>
          </cell>
          <cell r="CF20">
            <v>-20732</v>
          </cell>
          <cell r="CG20">
            <v>-14444</v>
          </cell>
          <cell r="CH20">
            <v>-35176</v>
          </cell>
          <cell r="CI20">
            <v>-14976</v>
          </cell>
          <cell r="CJ20">
            <v>-50152</v>
          </cell>
          <cell r="CK20">
            <v>-23874</v>
          </cell>
          <cell r="CL20">
            <v>-38850</v>
          </cell>
          <cell r="CM20">
            <v>-74026</v>
          </cell>
          <cell r="CN20">
            <v>-26599</v>
          </cell>
          <cell r="CO20">
            <v>-62501</v>
          </cell>
          <cell r="CP20">
            <v>-89100</v>
          </cell>
          <cell r="CQ20">
            <v>-57107</v>
          </cell>
          <cell r="CR20">
            <v>-146207</v>
          </cell>
        </row>
        <row r="22">
          <cell r="B22" t="str">
            <v>Resultado financeiro líquido</v>
          </cell>
          <cell r="C22">
            <v>105018</v>
          </cell>
          <cell r="D22">
            <v>24897</v>
          </cell>
          <cell r="E22">
            <v>28315</v>
          </cell>
          <cell r="F22">
            <v>53212</v>
          </cell>
          <cell r="G22">
            <v>21868</v>
          </cell>
          <cell r="H22">
            <v>75080</v>
          </cell>
          <cell r="I22">
            <v>24623</v>
          </cell>
          <cell r="J22">
            <v>46491</v>
          </cell>
          <cell r="K22">
            <v>99703</v>
          </cell>
          <cell r="L22">
            <v>28383</v>
          </cell>
          <cell r="M22">
            <v>28130</v>
          </cell>
          <cell r="N22">
            <v>56513</v>
          </cell>
          <cell r="O22">
            <v>11236</v>
          </cell>
          <cell r="P22">
            <v>67749</v>
          </cell>
          <cell r="Q22">
            <v>16489</v>
          </cell>
          <cell r="R22">
            <v>27725</v>
          </cell>
          <cell r="S22">
            <v>84238</v>
          </cell>
          <cell r="T22">
            <v>34995</v>
          </cell>
          <cell r="U22">
            <v>34840</v>
          </cell>
          <cell r="V22">
            <v>69835</v>
          </cell>
          <cell r="W22">
            <v>34219</v>
          </cell>
          <cell r="X22">
            <v>104054</v>
          </cell>
          <cell r="Y22">
            <v>31570</v>
          </cell>
          <cell r="Z22">
            <v>65789</v>
          </cell>
          <cell r="AA22">
            <v>135624</v>
          </cell>
          <cell r="AB22">
            <v>23150</v>
          </cell>
          <cell r="AC22">
            <v>31096</v>
          </cell>
          <cell r="AD22">
            <v>54246</v>
          </cell>
          <cell r="AE22">
            <v>31811</v>
          </cell>
          <cell r="AF22">
            <v>86057</v>
          </cell>
          <cell r="AG22">
            <v>36412</v>
          </cell>
          <cell r="AH22">
            <v>68223</v>
          </cell>
          <cell r="AI22">
            <v>122469</v>
          </cell>
          <cell r="AJ22">
            <v>35421</v>
          </cell>
          <cell r="AK22">
            <v>36099</v>
          </cell>
          <cell r="AL22">
            <v>71520</v>
          </cell>
          <cell r="AM22">
            <v>41810</v>
          </cell>
          <cell r="AN22">
            <v>113330</v>
          </cell>
          <cell r="AO22">
            <v>39673</v>
          </cell>
          <cell r="AP22">
            <v>81483</v>
          </cell>
          <cell r="AQ22">
            <v>153003</v>
          </cell>
          <cell r="AR22">
            <v>39558</v>
          </cell>
          <cell r="AS22">
            <v>36715</v>
          </cell>
          <cell r="AT22">
            <v>76273</v>
          </cell>
          <cell r="AU22">
            <v>28134</v>
          </cell>
          <cell r="AV22">
            <v>104407</v>
          </cell>
          <cell r="AW22">
            <v>28070</v>
          </cell>
          <cell r="AX22">
            <v>56204</v>
          </cell>
          <cell r="AY22">
            <v>132477</v>
          </cell>
          <cell r="AZ22">
            <v>27244</v>
          </cell>
          <cell r="BA22">
            <v>19055</v>
          </cell>
          <cell r="BB22">
            <v>46299</v>
          </cell>
          <cell r="BC22">
            <v>28528</v>
          </cell>
          <cell r="BD22">
            <v>74827</v>
          </cell>
          <cell r="BE22">
            <v>28750</v>
          </cell>
          <cell r="BF22">
            <v>57278</v>
          </cell>
          <cell r="BG22">
            <v>103577</v>
          </cell>
          <cell r="BH22">
            <v>28331</v>
          </cell>
          <cell r="BI22">
            <v>33531</v>
          </cell>
          <cell r="BJ22">
            <v>61862</v>
          </cell>
          <cell r="BK22">
            <v>34206</v>
          </cell>
          <cell r="BL22">
            <v>96068</v>
          </cell>
          <cell r="BM22">
            <v>39456</v>
          </cell>
          <cell r="BN22">
            <v>73662</v>
          </cell>
          <cell r="BO22">
            <v>135524</v>
          </cell>
          <cell r="BP22">
            <v>38141</v>
          </cell>
          <cell r="BQ22">
            <v>58388</v>
          </cell>
          <cell r="BR22">
            <v>96529</v>
          </cell>
          <cell r="BS22">
            <v>20447</v>
          </cell>
          <cell r="BT22">
            <v>116976</v>
          </cell>
          <cell r="BU22">
            <v>65371</v>
          </cell>
          <cell r="BV22">
            <v>85818</v>
          </cell>
          <cell r="BW22">
            <v>182347</v>
          </cell>
          <cell r="BX22">
            <v>74355</v>
          </cell>
          <cell r="BY22">
            <v>57302</v>
          </cell>
          <cell r="BZ22">
            <v>131657</v>
          </cell>
          <cell r="CA22">
            <v>63041</v>
          </cell>
          <cell r="CB22">
            <v>194698</v>
          </cell>
          <cell r="CC22">
            <v>73820</v>
          </cell>
          <cell r="CD22">
            <v>136861</v>
          </cell>
          <cell r="CE22">
            <v>268518</v>
          </cell>
          <cell r="CF22">
            <v>77180</v>
          </cell>
          <cell r="CG22">
            <v>59314</v>
          </cell>
          <cell r="CH22">
            <v>136494</v>
          </cell>
          <cell r="CI22">
            <v>55347</v>
          </cell>
          <cell r="CJ22">
            <v>191841</v>
          </cell>
          <cell r="CK22">
            <v>46661</v>
          </cell>
          <cell r="CL22">
            <v>102008</v>
          </cell>
          <cell r="CM22">
            <v>238502</v>
          </cell>
          <cell r="CN22">
            <v>52604</v>
          </cell>
          <cell r="CO22">
            <v>19762</v>
          </cell>
          <cell r="CP22">
            <v>72366</v>
          </cell>
          <cell r="CQ22">
            <v>29115</v>
          </cell>
          <cell r="CR22">
            <v>101481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enchimento"/>
      <sheetName val="Balanco"/>
      <sheetName val="Estoques"/>
      <sheetName val="DRE"/>
      <sheetName val="DRE_12M"/>
      <sheetName val="DNat"/>
      <sheetName val="Public"/>
      <sheetName val="SalesB"/>
      <sheetName val="CPV"/>
      <sheetName val="Fluxo"/>
      <sheetName val="ORO"/>
      <sheetName val="EBIT"/>
      <sheetName val="RF"/>
      <sheetName val="P-L"/>
      <sheetName val="DedV"/>
      <sheetName val="PVC"/>
      <sheetName val="Invest"/>
      <sheetName val="Div 1"/>
      <sheetName val="Div 2"/>
      <sheetName val="Secex"/>
      <sheetName val="Câmbio"/>
      <sheetName val="Consultas"/>
      <sheetName val="Exp_Secex"/>
      <sheetName val="Balanco (1)"/>
      <sheetName val="Balanco (2)"/>
      <sheetName val="Ind_Bal (1)"/>
      <sheetName val="Ind_Bal (2)"/>
      <sheetName val="Disp"/>
      <sheetName val="Disp (2)"/>
      <sheetName val="SalesB - Evolução"/>
      <sheetName val="SalesB - Evolução (Total)"/>
      <sheetName val="SalesB - Evolução (DV 1)"/>
      <sheetName val="RB - Vol - PM"/>
      <sheetName val="DRE (ESPECIAL)"/>
      <sheetName val="DRE (1)"/>
      <sheetName val="DRE (3)"/>
      <sheetName val="DRE (4)"/>
      <sheetName val="DRE (15)"/>
      <sheetName val="DRE ano"/>
      <sheetName val="DNatureza"/>
      <sheetName val="DNatureza (2)"/>
      <sheetName val="Flxcx (1)"/>
      <sheetName val="Flxcx (5)"/>
      <sheetName val="Margens"/>
      <sheetName val="Dedvendas"/>
      <sheetName val="CPV (1)"/>
      <sheetName val="CPV (3)"/>
      <sheetName val="CPV (4)"/>
      <sheetName val="CPV (5)"/>
      <sheetName val="DespOper"/>
      <sheetName val="ORO-ODO"/>
      <sheetName val="EBIT (1)"/>
      <sheetName val="EBIT (5)"/>
      <sheetName val="RF (1)"/>
      <sheetName val="RFajust (Especial)"/>
      <sheetName val="RFajust (1)"/>
      <sheetName val="RFajust (3)"/>
      <sheetName val="RFajust (5)"/>
      <sheetName val="ImobIntang (1)"/>
      <sheetName val="ImobIntang (4)"/>
      <sheetName val="ImobIntang (5)"/>
      <sheetName val="Div acumulado"/>
      <sheetName val="Div (especial)"/>
      <sheetName val="Div (2)"/>
      <sheetName val="Div (3)"/>
      <sheetName val="Div (4)"/>
      <sheetName val="Div (5)"/>
      <sheetName val="Não recorrente"/>
      <sheetName val="Ebit ñ Rec - 19x20x21x22"/>
      <sheetName val="Não 1T"/>
      <sheetName val="Não 2T"/>
      <sheetName val="Não 1S"/>
      <sheetName val="Não 3T"/>
      <sheetName val="Não 9M"/>
      <sheetName val="Não 4T"/>
      <sheetName val="Não ANO"/>
      <sheetName val="EBIT não - RA"/>
      <sheetName val="ROIC"/>
      <sheetName val="Gráfico CPV"/>
      <sheetName val="CPV (Não recorrente 3T)"/>
      <sheetName val="Planilha1"/>
    </sheetNames>
    <sheetDataSet>
      <sheetData sheetId="5">
        <row r="30">
          <cell r="B30" t="str">
            <v>Custos e despesas por função</v>
          </cell>
        </row>
        <row r="31">
          <cell r="B31" t="str">
            <v>Custo dos produtos vendidos</v>
          </cell>
        </row>
        <row r="32">
          <cell r="B32" t="str">
            <v>Despesas com vendas</v>
          </cell>
        </row>
        <row r="33">
          <cell r="B33" t="str">
            <v>Despesas gerais e administrativas</v>
          </cell>
        </row>
        <row r="35">
          <cell r="B35" t="str">
            <v>Total</v>
          </cell>
        </row>
        <row r="37">
          <cell r="B37" t="str">
            <v>Custos e despesas por natureza</v>
          </cell>
        </row>
        <row r="39">
          <cell r="B39" t="str">
            <v>Custos dos produtos vendidos</v>
          </cell>
        </row>
        <row r="40">
          <cell r="B40" t="str">
            <v>Matéria Prima</v>
          </cell>
        </row>
        <row r="41">
          <cell r="B41" t="str">
            <v>Custo com pessoal</v>
          </cell>
        </row>
        <row r="42">
          <cell r="B42" t="str">
            <v>Depreciação e amortização</v>
          </cell>
        </row>
        <row r="43">
          <cell r="B43" t="str">
            <v>Serviços de terceiros</v>
          </cell>
        </row>
        <row r="44">
          <cell r="B44" t="str">
            <v>Viagens e estadias</v>
          </cell>
        </row>
        <row r="45">
          <cell r="B45" t="str">
            <v>Energia elétrica</v>
          </cell>
        </row>
        <row r="46">
          <cell r="B46" t="str">
            <v>Energia, água e custos ambientais</v>
          </cell>
        </row>
        <row r="47">
          <cell r="B47" t="str">
            <v>Outros custos</v>
          </cell>
        </row>
        <row r="49">
          <cell r="B49" t="str">
            <v>Total</v>
          </cell>
        </row>
        <row r="51">
          <cell r="B51" t="str">
            <v>Despesas com vendas</v>
          </cell>
        </row>
        <row r="52">
          <cell r="B52" t="str">
            <v>Comissões</v>
          </cell>
        </row>
        <row r="53">
          <cell r="B53" t="str">
            <v>Fretes</v>
          </cell>
        </row>
        <row r="54">
          <cell r="B54" t="str">
            <v>Licenciamentos</v>
          </cell>
        </row>
        <row r="55">
          <cell r="B55" t="str">
            <v>Gestão para exploração de marcas</v>
          </cell>
        </row>
        <row r="56">
          <cell r="B56" t="str">
            <v>Publicidade e propaganda</v>
          </cell>
        </row>
        <row r="57">
          <cell r="B57" t="str">
            <v>Despesas com pessoal</v>
          </cell>
        </row>
        <row r="58">
          <cell r="B58" t="str">
            <v>Depreciação e amortização</v>
          </cell>
        </row>
        <row r="59">
          <cell r="B59" t="str">
            <v>Serviços de terceiros</v>
          </cell>
        </row>
        <row r="60">
          <cell r="B60" t="str">
            <v>Viagens e estadias</v>
          </cell>
        </row>
        <row r="61">
          <cell r="B61" t="str">
            <v>Energia, água e despesas ambientais</v>
          </cell>
        </row>
        <row r="62">
          <cell r="B62" t="str">
            <v>Convenções</v>
          </cell>
        </row>
        <row r="63">
          <cell r="B63" t="str">
            <v>Aluguéis</v>
          </cell>
        </row>
        <row r="64">
          <cell r="B64" t="str">
            <v>Outras despesas</v>
          </cell>
        </row>
        <row r="66">
          <cell r="B66" t="str">
            <v>Total</v>
          </cell>
        </row>
        <row r="68">
          <cell r="B68" t="str">
            <v>Despesas gerais e administrativas</v>
          </cell>
        </row>
        <row r="69">
          <cell r="B69" t="str">
            <v>Despesas com pessoal</v>
          </cell>
        </row>
        <row r="70">
          <cell r="B70" t="str">
            <v>Depreciação e amortização</v>
          </cell>
        </row>
        <row r="71">
          <cell r="B71" t="str">
            <v>Serviços de terceiros</v>
          </cell>
        </row>
        <row r="72">
          <cell r="B72" t="str">
            <v>Viagens e estadias</v>
          </cell>
        </row>
        <row r="73">
          <cell r="B73" t="str">
            <v>Energia, água e despesas ambientais</v>
          </cell>
        </row>
        <row r="74">
          <cell r="B74" t="str">
            <v>Despesas tributárias</v>
          </cell>
        </row>
        <row r="75">
          <cell r="B75" t="str">
            <v>Outras despesas</v>
          </cell>
        </row>
        <row r="77">
          <cell r="B77" t="str">
            <v>Total</v>
          </cell>
        </row>
        <row r="79">
          <cell r="B79" t="str">
            <v>Total geral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I61"/>
  <sheetViews>
    <sheetView showGridLines="0" tabSelected="1" zoomScalePageLayoutView="0" workbookViewId="0" topLeftCell="A1">
      <pane xSplit="2" ySplit="4" topLeftCell="C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5" sqref="C5"/>
    </sheetView>
  </sheetViews>
  <sheetFormatPr defaultColWidth="9.140625" defaultRowHeight="15"/>
  <cols>
    <col min="1" max="1" width="3.00390625" style="1" bestFit="1" customWidth="1"/>
    <col min="2" max="2" width="44.8515625" style="3" bestFit="1" customWidth="1"/>
    <col min="3" max="108" width="10.7109375" style="3" bestFit="1" customWidth="1"/>
    <col min="109" max="112" width="10.7109375" style="44" bestFit="1" customWidth="1"/>
    <col min="113" max="118" width="10.7109375" style="3" bestFit="1" customWidth="1"/>
    <col min="119" max="128" width="10.7109375" style="44" bestFit="1" customWidth="1"/>
    <col min="129" max="131" width="10.7109375" style="3" bestFit="1" customWidth="1"/>
    <col min="132" max="132" width="10.7109375" style="44" bestFit="1" customWidth="1"/>
    <col min="133" max="136" width="10.7109375" style="3" bestFit="1" customWidth="1"/>
    <col min="137" max="139" width="10.7109375" style="44" bestFit="1" customWidth="1"/>
    <col min="140" max="16384" width="9.140625" style="3" customWidth="1"/>
  </cols>
  <sheetData>
    <row r="1" ht="12.75">
      <c r="B1" s="2" t="s">
        <v>76</v>
      </c>
    </row>
    <row r="2" ht="12.75">
      <c r="B2" s="35" t="s">
        <v>112</v>
      </c>
    </row>
    <row r="3" spans="2:108" ht="12.75">
      <c r="B3" s="2"/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" t="s">
        <v>1</v>
      </c>
      <c r="O3" s="4" t="s">
        <v>1</v>
      </c>
      <c r="P3" s="4" t="s">
        <v>1</v>
      </c>
      <c r="Q3" s="4" t="s">
        <v>1</v>
      </c>
      <c r="R3" s="4" t="s">
        <v>1</v>
      </c>
      <c r="S3" s="4" t="s">
        <v>1</v>
      </c>
      <c r="T3" s="4" t="s">
        <v>1</v>
      </c>
      <c r="U3" s="4" t="s">
        <v>1</v>
      </c>
      <c r="V3" s="4" t="s">
        <v>1</v>
      </c>
      <c r="W3" s="4" t="s">
        <v>1</v>
      </c>
      <c r="X3" s="4" t="s">
        <v>1</v>
      </c>
      <c r="Y3" s="4" t="s">
        <v>1</v>
      </c>
      <c r="Z3" s="4" t="s">
        <v>1</v>
      </c>
      <c r="AA3" s="4" t="s">
        <v>1</v>
      </c>
      <c r="AB3" s="4" t="s">
        <v>1</v>
      </c>
      <c r="AC3" s="4" t="s">
        <v>1</v>
      </c>
      <c r="AD3" s="4" t="s">
        <v>1</v>
      </c>
      <c r="AE3" s="4" t="s">
        <v>1</v>
      </c>
      <c r="AF3" s="4" t="s">
        <v>1</v>
      </c>
      <c r="AG3" s="4" t="s">
        <v>1</v>
      </c>
      <c r="AH3" s="4" t="s">
        <v>1</v>
      </c>
      <c r="AI3" s="4" t="s">
        <v>1</v>
      </c>
      <c r="AJ3" s="4" t="s">
        <v>1</v>
      </c>
      <c r="AK3" s="4" t="s">
        <v>1</v>
      </c>
      <c r="AL3" s="4" t="s">
        <v>1</v>
      </c>
      <c r="AM3" s="4" t="s">
        <v>1</v>
      </c>
      <c r="AN3" s="4" t="s">
        <v>1</v>
      </c>
      <c r="AO3" s="4" t="s">
        <v>1</v>
      </c>
      <c r="AP3" s="4" t="s">
        <v>1</v>
      </c>
      <c r="AQ3" s="4" t="s">
        <v>1</v>
      </c>
      <c r="AR3" s="4" t="s">
        <v>1</v>
      </c>
      <c r="AS3" s="4" t="s">
        <v>1</v>
      </c>
      <c r="AT3" s="4" t="s">
        <v>1</v>
      </c>
      <c r="AU3" s="4" t="s">
        <v>1</v>
      </c>
      <c r="AV3" s="4" t="s">
        <v>1</v>
      </c>
      <c r="AW3" s="4" t="s">
        <v>1</v>
      </c>
      <c r="AX3" s="4" t="s">
        <v>1</v>
      </c>
      <c r="AY3" s="4" t="s">
        <v>1</v>
      </c>
      <c r="AZ3" s="4" t="s">
        <v>1</v>
      </c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2:139" ht="12.75">
      <c r="B4" s="147" t="s">
        <v>347</v>
      </c>
      <c r="C4" s="104" t="s">
        <v>50</v>
      </c>
      <c r="D4" s="104" t="s">
        <v>51</v>
      </c>
      <c r="E4" s="104" t="s">
        <v>52</v>
      </c>
      <c r="F4" s="104" t="s">
        <v>2</v>
      </c>
      <c r="G4" s="104" t="s">
        <v>53</v>
      </c>
      <c r="H4" s="104" t="s">
        <v>3</v>
      </c>
      <c r="I4" s="104" t="s">
        <v>54</v>
      </c>
      <c r="J4" s="104" t="s">
        <v>4</v>
      </c>
      <c r="K4" s="104" t="s">
        <v>5</v>
      </c>
      <c r="L4" s="104" t="s">
        <v>55</v>
      </c>
      <c r="M4" s="104" t="s">
        <v>56</v>
      </c>
      <c r="N4" s="104" t="s">
        <v>6</v>
      </c>
      <c r="O4" s="104" t="s">
        <v>57</v>
      </c>
      <c r="P4" s="104" t="s">
        <v>7</v>
      </c>
      <c r="Q4" s="104" t="s">
        <v>58</v>
      </c>
      <c r="R4" s="104" t="s">
        <v>8</v>
      </c>
      <c r="S4" s="104" t="s">
        <v>9</v>
      </c>
      <c r="T4" s="104" t="s">
        <v>59</v>
      </c>
      <c r="U4" s="104" t="s">
        <v>60</v>
      </c>
      <c r="V4" s="104" t="s">
        <v>10</v>
      </c>
      <c r="W4" s="104" t="s">
        <v>61</v>
      </c>
      <c r="X4" s="104" t="s">
        <v>11</v>
      </c>
      <c r="Y4" s="104" t="s">
        <v>62</v>
      </c>
      <c r="Z4" s="104" t="s">
        <v>12</v>
      </c>
      <c r="AA4" s="104" t="s">
        <v>13</v>
      </c>
      <c r="AB4" s="104" t="s">
        <v>63</v>
      </c>
      <c r="AC4" s="104" t="s">
        <v>64</v>
      </c>
      <c r="AD4" s="104" t="s">
        <v>14</v>
      </c>
      <c r="AE4" s="104" t="s">
        <v>65</v>
      </c>
      <c r="AF4" s="104" t="s">
        <v>15</v>
      </c>
      <c r="AG4" s="104" t="s">
        <v>66</v>
      </c>
      <c r="AH4" s="104" t="s">
        <v>16</v>
      </c>
      <c r="AI4" s="104" t="s">
        <v>17</v>
      </c>
      <c r="AJ4" s="104" t="s">
        <v>67</v>
      </c>
      <c r="AK4" s="104" t="s">
        <v>68</v>
      </c>
      <c r="AL4" s="104" t="s">
        <v>18</v>
      </c>
      <c r="AM4" s="104" t="s">
        <v>69</v>
      </c>
      <c r="AN4" s="104" t="s">
        <v>19</v>
      </c>
      <c r="AO4" s="104" t="s">
        <v>70</v>
      </c>
      <c r="AP4" s="104" t="s">
        <v>20</v>
      </c>
      <c r="AQ4" s="104" t="s">
        <v>21</v>
      </c>
      <c r="AR4" s="104" t="s">
        <v>71</v>
      </c>
      <c r="AS4" s="104" t="s">
        <v>72</v>
      </c>
      <c r="AT4" s="104" t="s">
        <v>22</v>
      </c>
      <c r="AU4" s="104" t="s">
        <v>73</v>
      </c>
      <c r="AV4" s="104" t="s">
        <v>23</v>
      </c>
      <c r="AW4" s="104" t="s">
        <v>74</v>
      </c>
      <c r="AX4" s="104" t="s">
        <v>24</v>
      </c>
      <c r="AY4" s="104" t="s">
        <v>25</v>
      </c>
      <c r="AZ4" s="104" t="s">
        <v>75</v>
      </c>
      <c r="BA4" s="104" t="s">
        <v>144</v>
      </c>
      <c r="BB4" s="104" t="s">
        <v>145</v>
      </c>
      <c r="BC4" s="104" t="s">
        <v>147</v>
      </c>
      <c r="BD4" s="104" t="s">
        <v>146</v>
      </c>
      <c r="BE4" s="104" t="s">
        <v>148</v>
      </c>
      <c r="BF4" s="104" t="s">
        <v>149</v>
      </c>
      <c r="BG4" s="104" t="s">
        <v>150</v>
      </c>
      <c r="BH4" s="104" t="s">
        <v>153</v>
      </c>
      <c r="BI4" s="104" t="s">
        <v>165</v>
      </c>
      <c r="BJ4" s="104" t="s">
        <v>166</v>
      </c>
      <c r="BK4" s="105" t="s">
        <v>167</v>
      </c>
      <c r="BL4" s="105" t="s">
        <v>168</v>
      </c>
      <c r="BM4" s="105" t="s">
        <v>169</v>
      </c>
      <c r="BN4" s="105" t="s">
        <v>170</v>
      </c>
      <c r="BO4" s="104" t="s">
        <v>171</v>
      </c>
      <c r="BP4" s="105" t="s">
        <v>183</v>
      </c>
      <c r="BQ4" s="105" t="s">
        <v>184</v>
      </c>
      <c r="BR4" s="105" t="s">
        <v>185</v>
      </c>
      <c r="BS4" s="105" t="s">
        <v>186</v>
      </c>
      <c r="BT4" s="105" t="s">
        <v>187</v>
      </c>
      <c r="BU4" s="105" t="s">
        <v>189</v>
      </c>
      <c r="BV4" s="105" t="s">
        <v>190</v>
      </c>
      <c r="BW4" s="105" t="s">
        <v>188</v>
      </c>
      <c r="BX4" s="105" t="s">
        <v>195</v>
      </c>
      <c r="BY4" s="105" t="s">
        <v>196</v>
      </c>
      <c r="BZ4" s="105" t="s">
        <v>197</v>
      </c>
      <c r="CA4" s="105" t="s">
        <v>199</v>
      </c>
      <c r="CB4" s="105" t="s">
        <v>198</v>
      </c>
      <c r="CC4" s="105" t="s">
        <v>202</v>
      </c>
      <c r="CD4" s="105" t="s">
        <v>200</v>
      </c>
      <c r="CE4" s="105" t="s">
        <v>201</v>
      </c>
      <c r="CF4" s="105" t="s">
        <v>203</v>
      </c>
      <c r="CG4" s="105" t="s">
        <v>204</v>
      </c>
      <c r="CH4" s="105" t="s">
        <v>205</v>
      </c>
      <c r="CI4" s="105" t="s">
        <v>206</v>
      </c>
      <c r="CJ4" s="105" t="s">
        <v>207</v>
      </c>
      <c r="CK4" s="105" t="s">
        <v>211</v>
      </c>
      <c r="CL4" s="105" t="s">
        <v>212</v>
      </c>
      <c r="CM4" s="105" t="s">
        <v>213</v>
      </c>
      <c r="CN4" s="105" t="s">
        <v>245</v>
      </c>
      <c r="CO4" s="105" t="s">
        <v>247</v>
      </c>
      <c r="CP4" s="105" t="s">
        <v>248</v>
      </c>
      <c r="CQ4" s="105" t="s">
        <v>257</v>
      </c>
      <c r="CR4" s="105" t="s">
        <v>258</v>
      </c>
      <c r="CS4" s="105" t="s">
        <v>259</v>
      </c>
      <c r="CT4" s="105" t="s">
        <v>260</v>
      </c>
      <c r="CU4" s="104" t="s">
        <v>261</v>
      </c>
      <c r="CV4" s="105" t="s">
        <v>297</v>
      </c>
      <c r="CW4" s="105" t="s">
        <v>298</v>
      </c>
      <c r="CX4" s="105" t="s">
        <v>299</v>
      </c>
      <c r="CY4" s="105" t="s">
        <v>300</v>
      </c>
      <c r="CZ4" s="105" t="s">
        <v>301</v>
      </c>
      <c r="DA4" s="105" t="s">
        <v>323</v>
      </c>
      <c r="DB4" s="105" t="s">
        <v>324</v>
      </c>
      <c r="DC4" s="104" t="s">
        <v>325</v>
      </c>
      <c r="DD4" s="105" t="s">
        <v>326</v>
      </c>
      <c r="DE4" s="104" t="s">
        <v>328</v>
      </c>
      <c r="DF4" s="104" t="s">
        <v>327</v>
      </c>
      <c r="DG4" s="104" t="s">
        <v>341</v>
      </c>
      <c r="DH4" s="104" t="s">
        <v>340</v>
      </c>
      <c r="DI4" s="104" t="s">
        <v>348</v>
      </c>
      <c r="DJ4" s="104" t="s">
        <v>349</v>
      </c>
      <c r="DK4" s="104" t="s">
        <v>350</v>
      </c>
      <c r="DL4" s="104" t="s">
        <v>375</v>
      </c>
      <c r="DM4" s="104" t="s">
        <v>379</v>
      </c>
      <c r="DN4" s="104" t="s">
        <v>380</v>
      </c>
      <c r="DO4" s="104" t="s">
        <v>381</v>
      </c>
      <c r="DP4" s="104" t="s">
        <v>382</v>
      </c>
      <c r="DQ4" s="104" t="s">
        <v>384</v>
      </c>
      <c r="DR4" s="104" t="s">
        <v>385</v>
      </c>
      <c r="DS4" s="104" t="s">
        <v>386</v>
      </c>
      <c r="DT4" s="104" t="s">
        <v>388</v>
      </c>
      <c r="DU4" s="104" t="s">
        <v>390</v>
      </c>
      <c r="DV4" s="104" t="s">
        <v>391</v>
      </c>
      <c r="DW4" s="104" t="s">
        <v>392</v>
      </c>
      <c r="DX4" s="104" t="s">
        <v>393</v>
      </c>
      <c r="DY4" s="104" t="s">
        <v>397</v>
      </c>
      <c r="DZ4" s="104" t="s">
        <v>398</v>
      </c>
      <c r="EA4" s="104" t="s">
        <v>399</v>
      </c>
      <c r="EB4" s="104" t="s">
        <v>403</v>
      </c>
      <c r="EC4" s="104" t="s">
        <v>411</v>
      </c>
      <c r="ED4" s="104" t="s">
        <v>412</v>
      </c>
      <c r="EE4" s="104" t="s">
        <v>413</v>
      </c>
      <c r="EF4" s="104" t="s">
        <v>414</v>
      </c>
      <c r="EG4" s="104" t="s">
        <v>416</v>
      </c>
      <c r="EH4" s="104" t="s">
        <v>417</v>
      </c>
      <c r="EI4" s="104" t="s">
        <v>418</v>
      </c>
    </row>
    <row r="5" spans="2:139" ht="12.75">
      <c r="B5" s="126" t="s">
        <v>26</v>
      </c>
      <c r="C5" s="116">
        <v>1227103</v>
      </c>
      <c r="D5" s="116">
        <v>1251312</v>
      </c>
      <c r="E5" s="116">
        <v>1234912</v>
      </c>
      <c r="F5" s="116">
        <v>1234912</v>
      </c>
      <c r="G5" s="116">
        <v>1276531</v>
      </c>
      <c r="H5" s="116">
        <v>1276531</v>
      </c>
      <c r="I5" s="116">
        <v>1272890</v>
      </c>
      <c r="J5" s="116">
        <v>1272890</v>
      </c>
      <c r="K5" s="116">
        <v>1272890</v>
      </c>
      <c r="L5" s="116">
        <v>1292976</v>
      </c>
      <c r="M5" s="116">
        <v>1262157</v>
      </c>
      <c r="N5" s="116">
        <v>1262157</v>
      </c>
      <c r="O5" s="116">
        <v>1408767</v>
      </c>
      <c r="P5" s="116">
        <v>1408767</v>
      </c>
      <c r="Q5" s="116">
        <v>1157571</v>
      </c>
      <c r="R5" s="116">
        <v>1157571</v>
      </c>
      <c r="S5" s="116">
        <v>1157571</v>
      </c>
      <c r="T5" s="116">
        <v>1513210</v>
      </c>
      <c r="U5" s="116">
        <v>1532320</v>
      </c>
      <c r="V5" s="116">
        <v>1532320</v>
      </c>
      <c r="W5" s="116">
        <v>1558356</v>
      </c>
      <c r="X5" s="116">
        <v>1558356</v>
      </c>
      <c r="Y5" s="116">
        <v>1267654</v>
      </c>
      <c r="Z5" s="116">
        <v>1267654</v>
      </c>
      <c r="AA5" s="116">
        <v>1267654</v>
      </c>
      <c r="AB5" s="116">
        <v>1558865</v>
      </c>
      <c r="AC5" s="116">
        <v>1475006</v>
      </c>
      <c r="AD5" s="116">
        <v>1475006</v>
      </c>
      <c r="AE5" s="116">
        <v>1599426</v>
      </c>
      <c r="AF5" s="116">
        <v>1599426</v>
      </c>
      <c r="AG5" s="116">
        <v>1471448</v>
      </c>
      <c r="AH5" s="116">
        <v>1471448</v>
      </c>
      <c r="AI5" s="116">
        <v>1471448</v>
      </c>
      <c r="AJ5" s="116">
        <v>1810233</v>
      </c>
      <c r="AK5" s="116">
        <v>1769961</v>
      </c>
      <c r="AL5" s="116">
        <v>1769961</v>
      </c>
      <c r="AM5" s="116">
        <v>1877808</v>
      </c>
      <c r="AN5" s="116">
        <v>1877808</v>
      </c>
      <c r="AO5" s="116">
        <v>1646145</v>
      </c>
      <c r="AP5" s="116">
        <v>1646145</v>
      </c>
      <c r="AQ5" s="116">
        <v>1646145</v>
      </c>
      <c r="AR5" s="116">
        <v>1904619</v>
      </c>
      <c r="AS5" s="116">
        <v>1782199</v>
      </c>
      <c r="AT5" s="116">
        <v>1782199</v>
      </c>
      <c r="AU5" s="116">
        <v>1866328</v>
      </c>
      <c r="AV5" s="116">
        <v>1866328</v>
      </c>
      <c r="AW5" s="116">
        <v>1633258</v>
      </c>
      <c r="AX5" s="116">
        <v>1633258</v>
      </c>
      <c r="AY5" s="116">
        <v>1633258</v>
      </c>
      <c r="AZ5" s="116">
        <v>1779507</v>
      </c>
      <c r="BA5" s="116">
        <v>1676056</v>
      </c>
      <c r="BB5" s="116">
        <v>1676056</v>
      </c>
      <c r="BC5" s="116">
        <v>1725436</v>
      </c>
      <c r="BD5" s="116">
        <v>1725436</v>
      </c>
      <c r="BE5" s="116">
        <v>1694062</v>
      </c>
      <c r="BF5" s="116">
        <v>1694062</v>
      </c>
      <c r="BG5" s="116">
        <v>1694062</v>
      </c>
      <c r="BH5" s="116">
        <v>1800588</v>
      </c>
      <c r="BI5" s="116">
        <v>1498484</v>
      </c>
      <c r="BJ5" s="116">
        <v>1498484</v>
      </c>
      <c r="BK5" s="116">
        <v>1786477</v>
      </c>
      <c r="BL5" s="116">
        <v>1786477</v>
      </c>
      <c r="BM5" s="116">
        <v>1906527</v>
      </c>
      <c r="BN5" s="116">
        <v>1906527</v>
      </c>
      <c r="BO5" s="116">
        <v>1906527</v>
      </c>
      <c r="BP5" s="116">
        <v>2042266</v>
      </c>
      <c r="BQ5" s="116">
        <v>2071701</v>
      </c>
      <c r="BR5" s="116">
        <v>2071701</v>
      </c>
      <c r="BS5" s="116">
        <v>1901996</v>
      </c>
      <c r="BT5" s="116">
        <v>1901996</v>
      </c>
      <c r="BU5" s="116">
        <v>1908661</v>
      </c>
      <c r="BV5" s="116">
        <v>1908661</v>
      </c>
      <c r="BW5" s="116">
        <v>1908661</v>
      </c>
      <c r="BX5" s="116">
        <v>2053720</v>
      </c>
      <c r="BY5" s="116">
        <v>1963813</v>
      </c>
      <c r="BZ5" s="116">
        <v>1963813</v>
      </c>
      <c r="CA5" s="116">
        <v>2292278</v>
      </c>
      <c r="CB5" s="116">
        <v>2292278</v>
      </c>
      <c r="CC5" s="116">
        <v>2492979</v>
      </c>
      <c r="CD5" s="116">
        <v>2492979</v>
      </c>
      <c r="CE5" s="116">
        <v>2492979</v>
      </c>
      <c r="CF5" s="116">
        <v>2701053</v>
      </c>
      <c r="CG5" s="116">
        <v>2517151</v>
      </c>
      <c r="CH5" s="116">
        <v>2517151</v>
      </c>
      <c r="CI5" s="116">
        <v>2711738</v>
      </c>
      <c r="CJ5" s="116">
        <v>2711738</v>
      </c>
      <c r="CK5" s="116">
        <v>2846838</v>
      </c>
      <c r="CL5" s="116">
        <v>2846838</v>
      </c>
      <c r="CM5" s="116">
        <v>2846838</v>
      </c>
      <c r="CN5" s="116">
        <v>2873168</v>
      </c>
      <c r="CO5" s="116">
        <v>2668831</v>
      </c>
      <c r="CP5" s="116">
        <v>2668831</v>
      </c>
      <c r="CQ5" s="116">
        <v>2735855</v>
      </c>
      <c r="CR5" s="116">
        <v>2735855</v>
      </c>
      <c r="CS5" s="116">
        <v>2930313</v>
      </c>
      <c r="CT5" s="116">
        <v>2930313</v>
      </c>
      <c r="CU5" s="116">
        <v>2930313</v>
      </c>
      <c r="CV5" s="116">
        <v>3052199</v>
      </c>
      <c r="CW5" s="116">
        <v>3018282</v>
      </c>
      <c r="CX5" s="116">
        <v>3018282</v>
      </c>
      <c r="CY5" s="116">
        <v>2906664</v>
      </c>
      <c r="CZ5" s="116">
        <v>2906664</v>
      </c>
      <c r="DA5" s="116">
        <v>2734494</v>
      </c>
      <c r="DB5" s="116">
        <v>2734494</v>
      </c>
      <c r="DC5" s="116">
        <v>2734494</v>
      </c>
      <c r="DD5" s="116">
        <v>2702355</v>
      </c>
      <c r="DE5" s="116">
        <v>2266328</v>
      </c>
      <c r="DF5" s="116">
        <v>2266328</v>
      </c>
      <c r="DG5" s="116">
        <v>2734763</v>
      </c>
      <c r="DH5" s="116">
        <v>2734763</v>
      </c>
      <c r="DI5" s="116">
        <v>3202874</v>
      </c>
      <c r="DJ5" s="116">
        <v>3202874</v>
      </c>
      <c r="DK5" s="116">
        <v>3202874</v>
      </c>
      <c r="DL5" s="116">
        <v>3312203</v>
      </c>
      <c r="DM5" s="116">
        <v>2757323</v>
      </c>
      <c r="DN5" s="116">
        <v>2757323</v>
      </c>
      <c r="DO5" s="116">
        <v>3149848</v>
      </c>
      <c r="DP5" s="116">
        <v>3149848</v>
      </c>
      <c r="DQ5" s="116">
        <v>3058563</v>
      </c>
      <c r="DR5" s="116">
        <v>3058563</v>
      </c>
      <c r="DS5" s="116">
        <v>3058563</v>
      </c>
      <c r="DT5" s="116">
        <v>2853585</v>
      </c>
      <c r="DU5" s="116">
        <v>2689484</v>
      </c>
      <c r="DV5" s="116">
        <v>2689484</v>
      </c>
      <c r="DW5" s="116">
        <v>2942570</v>
      </c>
      <c r="DX5" s="116">
        <v>2942570</v>
      </c>
      <c r="DY5" s="116">
        <v>2968359</v>
      </c>
      <c r="DZ5" s="116">
        <v>2968359</v>
      </c>
      <c r="EA5" s="116">
        <v>2968359</v>
      </c>
      <c r="EB5" s="116">
        <v>3434729</v>
      </c>
      <c r="EC5" s="116">
        <v>2263737</v>
      </c>
      <c r="ED5" s="116">
        <v>2263737</v>
      </c>
      <c r="EE5" s="116">
        <v>2483294</v>
      </c>
      <c r="EF5" s="116">
        <v>2483294</v>
      </c>
      <c r="EG5" s="116">
        <v>2701852</v>
      </c>
      <c r="EH5" s="116">
        <v>2701852</v>
      </c>
      <c r="EI5" s="116">
        <v>2701852</v>
      </c>
    </row>
    <row r="6" spans="2:139" ht="12.75">
      <c r="B6" s="127" t="s">
        <v>342</v>
      </c>
      <c r="C6" s="117">
        <v>22675</v>
      </c>
      <c r="D6" s="117">
        <v>14768</v>
      </c>
      <c r="E6" s="117">
        <v>10304</v>
      </c>
      <c r="F6" s="117">
        <v>10304</v>
      </c>
      <c r="G6" s="117">
        <v>11791</v>
      </c>
      <c r="H6" s="117">
        <v>11791</v>
      </c>
      <c r="I6" s="117">
        <v>128841</v>
      </c>
      <c r="J6" s="117">
        <v>128841</v>
      </c>
      <c r="K6" s="117">
        <v>128841</v>
      </c>
      <c r="L6" s="117">
        <v>17752</v>
      </c>
      <c r="M6" s="117">
        <v>9111</v>
      </c>
      <c r="N6" s="117">
        <v>9111</v>
      </c>
      <c r="O6" s="117">
        <v>8343</v>
      </c>
      <c r="P6" s="117">
        <v>8343</v>
      </c>
      <c r="Q6" s="117">
        <v>44526</v>
      </c>
      <c r="R6" s="117">
        <v>44526</v>
      </c>
      <c r="S6" s="117">
        <v>44526</v>
      </c>
      <c r="T6" s="117">
        <v>39932</v>
      </c>
      <c r="U6" s="117">
        <v>43096</v>
      </c>
      <c r="V6" s="117">
        <v>43096</v>
      </c>
      <c r="W6" s="117">
        <v>27544</v>
      </c>
      <c r="X6" s="117">
        <v>27544</v>
      </c>
      <c r="Y6" s="117">
        <v>30765</v>
      </c>
      <c r="Z6" s="117">
        <v>30765</v>
      </c>
      <c r="AA6" s="117">
        <v>30765</v>
      </c>
      <c r="AB6" s="117">
        <v>42415</v>
      </c>
      <c r="AC6" s="117">
        <v>40752</v>
      </c>
      <c r="AD6" s="117">
        <v>40752</v>
      </c>
      <c r="AE6" s="117">
        <v>49405</v>
      </c>
      <c r="AF6" s="117">
        <v>49405</v>
      </c>
      <c r="AG6" s="117">
        <v>47296</v>
      </c>
      <c r="AH6" s="117">
        <v>47296</v>
      </c>
      <c r="AI6" s="117">
        <v>47296</v>
      </c>
      <c r="AJ6" s="117">
        <v>42030</v>
      </c>
      <c r="AK6" s="117">
        <v>46143</v>
      </c>
      <c r="AL6" s="117">
        <v>46143</v>
      </c>
      <c r="AM6" s="117">
        <v>14466</v>
      </c>
      <c r="AN6" s="117">
        <v>14466</v>
      </c>
      <c r="AO6" s="117">
        <v>61518</v>
      </c>
      <c r="AP6" s="117">
        <v>61518</v>
      </c>
      <c r="AQ6" s="117">
        <v>61518</v>
      </c>
      <c r="AR6" s="117">
        <v>23113</v>
      </c>
      <c r="AS6" s="117">
        <v>25812</v>
      </c>
      <c r="AT6" s="117">
        <v>25812</v>
      </c>
      <c r="AU6" s="117">
        <v>29337</v>
      </c>
      <c r="AV6" s="117">
        <v>29337</v>
      </c>
      <c r="AW6" s="117">
        <v>14489</v>
      </c>
      <c r="AX6" s="117">
        <v>14489</v>
      </c>
      <c r="AY6" s="117">
        <v>14489</v>
      </c>
      <c r="AZ6" s="117">
        <v>19175</v>
      </c>
      <c r="BA6" s="117">
        <v>30691</v>
      </c>
      <c r="BB6" s="117">
        <v>30691</v>
      </c>
      <c r="BC6" s="117">
        <v>33011</v>
      </c>
      <c r="BD6" s="117">
        <v>33011</v>
      </c>
      <c r="BE6" s="117">
        <v>39360</v>
      </c>
      <c r="BF6" s="117">
        <v>39360</v>
      </c>
      <c r="BG6" s="117">
        <v>39360</v>
      </c>
      <c r="BH6" s="117">
        <v>32898</v>
      </c>
      <c r="BI6" s="117">
        <v>27320</v>
      </c>
      <c r="BJ6" s="117">
        <v>27320</v>
      </c>
      <c r="BK6" s="117">
        <v>21130</v>
      </c>
      <c r="BL6" s="117">
        <v>21130</v>
      </c>
      <c r="BM6" s="117">
        <v>26324</v>
      </c>
      <c r="BN6" s="117">
        <v>26324</v>
      </c>
      <c r="BO6" s="117">
        <v>26324</v>
      </c>
      <c r="BP6" s="117">
        <v>29330</v>
      </c>
      <c r="BQ6" s="117">
        <v>23102</v>
      </c>
      <c r="BR6" s="117">
        <v>23102</v>
      </c>
      <c r="BS6" s="117">
        <v>20261</v>
      </c>
      <c r="BT6" s="117">
        <v>20261</v>
      </c>
      <c r="BU6" s="117">
        <v>21285</v>
      </c>
      <c r="BV6" s="117">
        <v>21285</v>
      </c>
      <c r="BW6" s="117">
        <v>21285</v>
      </c>
      <c r="BX6" s="117">
        <v>25742</v>
      </c>
      <c r="BY6" s="117">
        <v>20703</v>
      </c>
      <c r="BZ6" s="117">
        <v>20703</v>
      </c>
      <c r="CA6" s="117">
        <v>19266</v>
      </c>
      <c r="CB6" s="117">
        <v>19266</v>
      </c>
      <c r="CC6" s="117">
        <v>15912</v>
      </c>
      <c r="CD6" s="117">
        <v>15912</v>
      </c>
      <c r="CE6" s="117">
        <v>15912</v>
      </c>
      <c r="CF6" s="117">
        <v>18151</v>
      </c>
      <c r="CG6" s="117">
        <v>21131</v>
      </c>
      <c r="CH6" s="117">
        <v>21131</v>
      </c>
      <c r="CI6" s="117">
        <v>214480</v>
      </c>
      <c r="CJ6" s="117">
        <v>214480</v>
      </c>
      <c r="CK6" s="117">
        <v>30119</v>
      </c>
      <c r="CL6" s="117">
        <v>30119</v>
      </c>
      <c r="CM6" s="117">
        <v>30119</v>
      </c>
      <c r="CN6" s="117">
        <v>22603</v>
      </c>
      <c r="CO6" s="117">
        <v>20702</v>
      </c>
      <c r="CP6" s="117">
        <v>20702</v>
      </c>
      <c r="CQ6" s="117">
        <v>19851</v>
      </c>
      <c r="CR6" s="117">
        <v>19851</v>
      </c>
      <c r="CS6" s="117">
        <v>16562</v>
      </c>
      <c r="CT6" s="117">
        <v>16562</v>
      </c>
      <c r="CU6" s="117">
        <v>16562</v>
      </c>
      <c r="CV6" s="117">
        <v>14418</v>
      </c>
      <c r="CW6" s="117">
        <v>17897</v>
      </c>
      <c r="CX6" s="117">
        <v>17897</v>
      </c>
      <c r="CY6" s="117">
        <v>14770</v>
      </c>
      <c r="CZ6" s="117">
        <v>14770</v>
      </c>
      <c r="DA6" s="117">
        <v>18072</v>
      </c>
      <c r="DB6" s="117">
        <v>18072</v>
      </c>
      <c r="DC6" s="117">
        <v>18072</v>
      </c>
      <c r="DD6" s="117">
        <v>20525</v>
      </c>
      <c r="DE6" s="117">
        <v>19822</v>
      </c>
      <c r="DF6" s="117">
        <v>19822</v>
      </c>
      <c r="DG6" s="117">
        <v>20796</v>
      </c>
      <c r="DH6" s="117">
        <v>20796</v>
      </c>
      <c r="DI6" s="117">
        <v>19162</v>
      </c>
      <c r="DJ6" s="117">
        <v>19162</v>
      </c>
      <c r="DK6" s="117">
        <v>19162</v>
      </c>
      <c r="DL6" s="117">
        <v>18355</v>
      </c>
      <c r="DM6" s="117">
        <v>22669</v>
      </c>
      <c r="DN6" s="117">
        <v>22669</v>
      </c>
      <c r="DO6" s="117">
        <v>19605</v>
      </c>
      <c r="DP6" s="117">
        <v>19605</v>
      </c>
      <c r="DQ6" s="117">
        <v>22146</v>
      </c>
      <c r="DR6" s="117">
        <v>22146</v>
      </c>
      <c r="DS6" s="117">
        <v>22146</v>
      </c>
      <c r="DT6" s="117">
        <v>32660</v>
      </c>
      <c r="DU6" s="117">
        <v>21836</v>
      </c>
      <c r="DV6" s="117">
        <v>21836</v>
      </c>
      <c r="DW6" s="117">
        <v>25287</v>
      </c>
      <c r="DX6" s="117">
        <v>25287</v>
      </c>
      <c r="DY6" s="117">
        <v>127409</v>
      </c>
      <c r="DZ6" s="117">
        <v>127409</v>
      </c>
      <c r="EA6" s="117">
        <v>127409</v>
      </c>
      <c r="EB6" s="117">
        <v>16382</v>
      </c>
      <c r="EC6" s="117">
        <v>54326</v>
      </c>
      <c r="ED6" s="117">
        <v>54326</v>
      </c>
      <c r="EE6" s="117">
        <v>27480</v>
      </c>
      <c r="EF6" s="117">
        <v>27480</v>
      </c>
      <c r="EG6" s="117">
        <v>73735</v>
      </c>
      <c r="EH6" s="117">
        <v>73735</v>
      </c>
      <c r="EI6" s="117">
        <v>73735</v>
      </c>
    </row>
    <row r="7" spans="2:139" ht="12.75">
      <c r="B7" s="127" t="s">
        <v>415</v>
      </c>
      <c r="C7" s="117">
        <v>635465</v>
      </c>
      <c r="D7" s="117">
        <v>817028</v>
      </c>
      <c r="E7" s="117">
        <v>872685</v>
      </c>
      <c r="F7" s="117">
        <v>872685</v>
      </c>
      <c r="G7" s="117">
        <v>753297</v>
      </c>
      <c r="H7" s="117">
        <v>753297</v>
      </c>
      <c r="I7" s="117">
        <v>573934</v>
      </c>
      <c r="J7" s="117">
        <v>573934</v>
      </c>
      <c r="K7" s="117">
        <v>573934</v>
      </c>
      <c r="L7" s="117">
        <v>809246</v>
      </c>
      <c r="M7" s="117">
        <v>817228</v>
      </c>
      <c r="N7" s="117">
        <v>817228</v>
      </c>
      <c r="O7" s="117">
        <v>783521</v>
      </c>
      <c r="P7" s="117">
        <v>783521</v>
      </c>
      <c r="Q7" s="117">
        <v>468906</v>
      </c>
      <c r="R7" s="117">
        <v>468906</v>
      </c>
      <c r="S7" s="117">
        <v>468906</v>
      </c>
      <c r="T7" s="117">
        <v>898762</v>
      </c>
      <c r="U7" s="117">
        <v>953122</v>
      </c>
      <c r="V7" s="117">
        <v>953122</v>
      </c>
      <c r="W7" s="117">
        <v>899788</v>
      </c>
      <c r="X7" s="117">
        <v>899788</v>
      </c>
      <c r="Y7" s="117">
        <v>472528</v>
      </c>
      <c r="Z7" s="117">
        <v>472528</v>
      </c>
      <c r="AA7" s="117">
        <v>472528</v>
      </c>
      <c r="AB7" s="117">
        <v>817732</v>
      </c>
      <c r="AC7" s="117">
        <v>804595</v>
      </c>
      <c r="AD7" s="117">
        <v>804595</v>
      </c>
      <c r="AE7" s="117">
        <v>809992</v>
      </c>
      <c r="AF7" s="117">
        <v>809992</v>
      </c>
      <c r="AG7" s="117">
        <v>668170</v>
      </c>
      <c r="AH7" s="117">
        <v>668170</v>
      </c>
      <c r="AI7" s="117">
        <v>668170</v>
      </c>
      <c r="AJ7" s="117">
        <v>1108594</v>
      </c>
      <c r="AK7" s="117">
        <v>1138156</v>
      </c>
      <c r="AL7" s="117">
        <v>1138156</v>
      </c>
      <c r="AM7" s="117">
        <v>1104394</v>
      </c>
      <c r="AN7" s="117">
        <v>1104394</v>
      </c>
      <c r="AO7" s="117">
        <v>684392</v>
      </c>
      <c r="AP7" s="117">
        <v>684392</v>
      </c>
      <c r="AQ7" s="117">
        <v>684392</v>
      </c>
      <c r="AR7" s="117">
        <v>1067150</v>
      </c>
      <c r="AS7" s="117">
        <v>1000464</v>
      </c>
      <c r="AT7" s="117">
        <v>1000464</v>
      </c>
      <c r="AU7" s="117">
        <v>849743</v>
      </c>
      <c r="AV7" s="117">
        <v>849743</v>
      </c>
      <c r="AW7" s="117">
        <v>465032</v>
      </c>
      <c r="AX7" s="117">
        <v>465032</v>
      </c>
      <c r="AY7" s="117">
        <v>465032</v>
      </c>
      <c r="AZ7" s="117">
        <v>726142</v>
      </c>
      <c r="BA7" s="117">
        <v>724063</v>
      </c>
      <c r="BB7" s="117">
        <v>724063</v>
      </c>
      <c r="BC7" s="117">
        <v>539851</v>
      </c>
      <c r="BD7" s="117">
        <v>539851</v>
      </c>
      <c r="BE7" s="117">
        <v>392665</v>
      </c>
      <c r="BF7" s="117">
        <v>392665</v>
      </c>
      <c r="BG7" s="117">
        <v>392665</v>
      </c>
      <c r="BH7" s="117">
        <v>701683</v>
      </c>
      <c r="BI7" s="117">
        <v>474656</v>
      </c>
      <c r="BJ7" s="117">
        <v>474656</v>
      </c>
      <c r="BK7" s="117">
        <v>666176</v>
      </c>
      <c r="BL7" s="117">
        <v>666176</v>
      </c>
      <c r="BM7" s="117">
        <v>634472</v>
      </c>
      <c r="BN7" s="117">
        <v>634472</v>
      </c>
      <c r="BO7" s="117">
        <v>634472</v>
      </c>
      <c r="BP7" s="117">
        <v>861418</v>
      </c>
      <c r="BQ7" s="117">
        <v>1065222</v>
      </c>
      <c r="BR7" s="117">
        <v>1065222</v>
      </c>
      <c r="BS7" s="117">
        <v>645181</v>
      </c>
      <c r="BT7" s="117">
        <v>645181</v>
      </c>
      <c r="BU7" s="117">
        <v>596872</v>
      </c>
      <c r="BV7" s="117">
        <v>596872</v>
      </c>
      <c r="BW7" s="117">
        <v>596872</v>
      </c>
      <c r="BX7" s="117">
        <v>939377</v>
      </c>
      <c r="BY7" s="117">
        <v>967181</v>
      </c>
      <c r="BZ7" s="117">
        <v>967181</v>
      </c>
      <c r="CA7" s="117">
        <v>1234952</v>
      </c>
      <c r="CB7" s="117">
        <v>1234952</v>
      </c>
      <c r="CC7" s="117">
        <v>1292821</v>
      </c>
      <c r="CD7" s="117">
        <v>1292821</v>
      </c>
      <c r="CE7" s="117">
        <v>1292821</v>
      </c>
      <c r="CF7" s="117">
        <v>1568022</v>
      </c>
      <c r="CG7" s="117">
        <v>1468249</v>
      </c>
      <c r="CH7" s="117">
        <v>1468249</v>
      </c>
      <c r="CI7" s="117">
        <v>1318987</v>
      </c>
      <c r="CJ7" s="117">
        <v>1318987</v>
      </c>
      <c r="CK7" s="117">
        <v>1537477</v>
      </c>
      <c r="CL7" s="117">
        <v>1537477</v>
      </c>
      <c r="CM7" s="117">
        <v>1537477</v>
      </c>
      <c r="CN7" s="117">
        <v>1631236</v>
      </c>
      <c r="CO7" s="117">
        <v>1502586</v>
      </c>
      <c r="CP7" s="117">
        <v>1502586</v>
      </c>
      <c r="CQ7" s="117">
        <v>1471206</v>
      </c>
      <c r="CR7" s="117">
        <v>1471206</v>
      </c>
      <c r="CS7" s="117">
        <v>1548914</v>
      </c>
      <c r="CT7" s="117">
        <v>1548914</v>
      </c>
      <c r="CU7" s="117">
        <v>1548914</v>
      </c>
      <c r="CV7" s="117">
        <v>1900588</v>
      </c>
      <c r="CW7" s="117">
        <v>1907617</v>
      </c>
      <c r="CX7" s="117">
        <v>1907617</v>
      </c>
      <c r="CY7" s="117">
        <v>1703032</v>
      </c>
      <c r="CZ7" s="117">
        <v>1703032</v>
      </c>
      <c r="DA7" s="117">
        <v>1314338</v>
      </c>
      <c r="DB7" s="117">
        <v>1314338</v>
      </c>
      <c r="DC7" s="117">
        <v>1314338</v>
      </c>
      <c r="DD7" s="117">
        <v>1366805</v>
      </c>
      <c r="DE7" s="117">
        <v>1253090</v>
      </c>
      <c r="DF7" s="117">
        <v>1253090</v>
      </c>
      <c r="DG7" s="117">
        <v>1422994</v>
      </c>
      <c r="DH7" s="117">
        <v>1422994</v>
      </c>
      <c r="DI7" s="117">
        <v>1483706</v>
      </c>
      <c r="DJ7" s="117">
        <v>1483706</v>
      </c>
      <c r="DK7" s="117">
        <v>1483706</v>
      </c>
      <c r="DL7" s="117">
        <v>1676902</v>
      </c>
      <c r="DM7" s="117">
        <v>1419874</v>
      </c>
      <c r="DN7" s="117">
        <v>1419874</v>
      </c>
      <c r="DO7" s="117">
        <v>1558468</v>
      </c>
      <c r="DP7" s="117">
        <v>1558468</v>
      </c>
      <c r="DQ7" s="117">
        <v>1299827</v>
      </c>
      <c r="DR7" s="117">
        <v>1299827</v>
      </c>
      <c r="DS7" s="117">
        <v>1299827</v>
      </c>
      <c r="DT7" s="117">
        <v>1301416</v>
      </c>
      <c r="DU7" s="117">
        <v>1160663</v>
      </c>
      <c r="DV7" s="117">
        <v>1160663</v>
      </c>
      <c r="DW7" s="117">
        <v>1146340</v>
      </c>
      <c r="DX7" s="117">
        <v>1146340</v>
      </c>
      <c r="DY7" s="117">
        <v>1053487</v>
      </c>
      <c r="DZ7" s="117">
        <v>1053487</v>
      </c>
      <c r="EA7" s="117">
        <v>1053487</v>
      </c>
      <c r="EB7" s="117">
        <v>1826804</v>
      </c>
      <c r="EC7" s="117">
        <v>698011</v>
      </c>
      <c r="ED7" s="117">
        <v>698011</v>
      </c>
      <c r="EE7" s="117">
        <v>764359</v>
      </c>
      <c r="EF7" s="117">
        <v>764359</v>
      </c>
      <c r="EG7" s="117">
        <v>809995</v>
      </c>
      <c r="EH7" s="117">
        <v>809995</v>
      </c>
      <c r="EI7" s="117">
        <v>809995</v>
      </c>
    </row>
    <row r="8" spans="2:139" ht="12.75">
      <c r="B8" s="127" t="s">
        <v>215</v>
      </c>
      <c r="C8" s="117">
        <v>416674</v>
      </c>
      <c r="D8" s="117">
        <v>286660</v>
      </c>
      <c r="E8" s="117">
        <v>219528</v>
      </c>
      <c r="F8" s="117">
        <v>219528</v>
      </c>
      <c r="G8" s="117">
        <v>364931</v>
      </c>
      <c r="H8" s="117">
        <v>364931</v>
      </c>
      <c r="I8" s="117">
        <v>421162</v>
      </c>
      <c r="J8" s="117">
        <v>421162</v>
      </c>
      <c r="K8" s="117">
        <v>421162</v>
      </c>
      <c r="L8" s="117">
        <v>306931</v>
      </c>
      <c r="M8" s="117">
        <v>253100</v>
      </c>
      <c r="N8" s="117">
        <v>253100</v>
      </c>
      <c r="O8" s="117">
        <v>408658</v>
      </c>
      <c r="P8" s="117">
        <v>408658</v>
      </c>
      <c r="Q8" s="117">
        <v>440287</v>
      </c>
      <c r="R8" s="117">
        <v>440287</v>
      </c>
      <c r="S8" s="117">
        <v>440287</v>
      </c>
      <c r="T8" s="117">
        <v>395143</v>
      </c>
      <c r="U8" s="117">
        <v>351551</v>
      </c>
      <c r="V8" s="117">
        <v>351551</v>
      </c>
      <c r="W8" s="117">
        <v>462694</v>
      </c>
      <c r="X8" s="117">
        <v>462694</v>
      </c>
      <c r="Y8" s="117">
        <v>566098</v>
      </c>
      <c r="Z8" s="117">
        <v>566098</v>
      </c>
      <c r="AA8" s="117">
        <v>566098</v>
      </c>
      <c r="AB8" s="117">
        <v>464412</v>
      </c>
      <c r="AC8" s="117">
        <v>372850</v>
      </c>
      <c r="AD8" s="117">
        <v>372850</v>
      </c>
      <c r="AE8" s="117">
        <v>489422</v>
      </c>
      <c r="AF8" s="117">
        <v>489422</v>
      </c>
      <c r="AG8" s="117">
        <v>537457</v>
      </c>
      <c r="AH8" s="117">
        <v>537457</v>
      </c>
      <c r="AI8" s="117">
        <v>537457</v>
      </c>
      <c r="AJ8" s="117">
        <v>436381</v>
      </c>
      <c r="AK8" s="117">
        <v>326487</v>
      </c>
      <c r="AL8" s="117">
        <v>326487</v>
      </c>
      <c r="AM8" s="117">
        <v>507041</v>
      </c>
      <c r="AN8" s="117">
        <v>507041</v>
      </c>
      <c r="AO8" s="117">
        <v>624586</v>
      </c>
      <c r="AP8" s="117">
        <v>624586</v>
      </c>
      <c r="AQ8" s="117">
        <v>624586</v>
      </c>
      <c r="AR8" s="117">
        <v>543219</v>
      </c>
      <c r="AS8" s="117">
        <v>461240</v>
      </c>
      <c r="AT8" s="117">
        <v>461240</v>
      </c>
      <c r="AU8" s="117">
        <v>619947</v>
      </c>
      <c r="AV8" s="117">
        <v>619947</v>
      </c>
      <c r="AW8" s="117">
        <v>806149</v>
      </c>
      <c r="AX8" s="117">
        <v>806149</v>
      </c>
      <c r="AY8" s="117">
        <v>806149</v>
      </c>
      <c r="AZ8" s="117">
        <v>685659</v>
      </c>
      <c r="BA8" s="117">
        <v>542349</v>
      </c>
      <c r="BB8" s="117">
        <v>542349</v>
      </c>
      <c r="BC8" s="117">
        <v>750178</v>
      </c>
      <c r="BD8" s="117">
        <v>750178</v>
      </c>
      <c r="BE8" s="117">
        <v>900048</v>
      </c>
      <c r="BF8" s="117">
        <v>900048</v>
      </c>
      <c r="BG8" s="117">
        <v>900048</v>
      </c>
      <c r="BH8" s="117">
        <v>685609</v>
      </c>
      <c r="BI8" s="117">
        <v>550886</v>
      </c>
      <c r="BJ8" s="117">
        <v>550886</v>
      </c>
      <c r="BK8" s="117">
        <v>748772</v>
      </c>
      <c r="BL8" s="117">
        <v>748772</v>
      </c>
      <c r="BM8" s="117">
        <v>907344</v>
      </c>
      <c r="BN8" s="117">
        <v>907344</v>
      </c>
      <c r="BO8" s="117">
        <v>907344</v>
      </c>
      <c r="BP8" s="117">
        <v>778075</v>
      </c>
      <c r="BQ8" s="117">
        <v>540976</v>
      </c>
      <c r="BR8" s="117">
        <v>540976</v>
      </c>
      <c r="BS8" s="117">
        <v>757690</v>
      </c>
      <c r="BT8" s="117">
        <v>757690</v>
      </c>
      <c r="BU8" s="117">
        <v>854991</v>
      </c>
      <c r="BV8" s="117">
        <v>854991</v>
      </c>
      <c r="BW8" s="117">
        <v>854991</v>
      </c>
      <c r="BX8" s="117">
        <v>660082</v>
      </c>
      <c r="BY8" s="117">
        <v>502802</v>
      </c>
      <c r="BZ8" s="117">
        <v>502802</v>
      </c>
      <c r="CA8" s="117">
        <v>624416</v>
      </c>
      <c r="CB8" s="117">
        <v>624416</v>
      </c>
      <c r="CC8" s="117">
        <v>760953</v>
      </c>
      <c r="CD8" s="117">
        <v>760953</v>
      </c>
      <c r="CE8" s="117">
        <v>760953</v>
      </c>
      <c r="CF8" s="117">
        <v>677562</v>
      </c>
      <c r="CG8" s="117">
        <v>548521</v>
      </c>
      <c r="CH8" s="117">
        <v>548521</v>
      </c>
      <c r="CI8" s="117">
        <v>702158</v>
      </c>
      <c r="CJ8" s="117">
        <v>702158</v>
      </c>
      <c r="CK8" s="117">
        <v>850345</v>
      </c>
      <c r="CL8" s="117">
        <v>850345</v>
      </c>
      <c r="CM8" s="117">
        <v>850345</v>
      </c>
      <c r="CN8" s="117">
        <v>774532</v>
      </c>
      <c r="CO8" s="117">
        <v>624983</v>
      </c>
      <c r="CP8" s="117">
        <v>624983</v>
      </c>
      <c r="CQ8" s="117">
        <v>772129</v>
      </c>
      <c r="CR8" s="117">
        <v>772129</v>
      </c>
      <c r="CS8" s="117">
        <v>944214</v>
      </c>
      <c r="CT8" s="117">
        <v>944214</v>
      </c>
      <c r="CU8" s="117">
        <v>944214</v>
      </c>
      <c r="CV8" s="117">
        <v>714595</v>
      </c>
      <c r="CW8" s="117">
        <v>591455</v>
      </c>
      <c r="CX8" s="117">
        <v>591455</v>
      </c>
      <c r="CY8" s="117">
        <v>744181</v>
      </c>
      <c r="CZ8" s="117">
        <v>744181</v>
      </c>
      <c r="DA8" s="117">
        <v>908297</v>
      </c>
      <c r="DB8" s="117">
        <v>908297</v>
      </c>
      <c r="DC8" s="117">
        <v>908297</v>
      </c>
      <c r="DD8" s="117">
        <v>778585</v>
      </c>
      <c r="DE8" s="117">
        <v>436209</v>
      </c>
      <c r="DF8" s="117">
        <v>436209</v>
      </c>
      <c r="DG8" s="117">
        <v>787369</v>
      </c>
      <c r="DH8" s="117">
        <v>787369</v>
      </c>
      <c r="DI8" s="117">
        <v>1162538</v>
      </c>
      <c r="DJ8" s="117">
        <v>1162538</v>
      </c>
      <c r="DK8" s="117">
        <v>1162538</v>
      </c>
      <c r="DL8" s="117">
        <v>936537</v>
      </c>
      <c r="DM8" s="117">
        <v>600597</v>
      </c>
      <c r="DN8" s="117">
        <v>600597</v>
      </c>
      <c r="DO8" s="117">
        <v>849306</v>
      </c>
      <c r="DP8" s="117">
        <v>849306</v>
      </c>
      <c r="DQ8" s="117">
        <v>1030529</v>
      </c>
      <c r="DR8" s="117">
        <v>1030529</v>
      </c>
      <c r="DS8" s="117">
        <v>1030529</v>
      </c>
      <c r="DT8" s="117">
        <v>814810</v>
      </c>
      <c r="DU8" s="117">
        <v>736224</v>
      </c>
      <c r="DV8" s="117">
        <v>736224</v>
      </c>
      <c r="DW8" s="117">
        <v>1005992</v>
      </c>
      <c r="DX8" s="117">
        <v>1005992</v>
      </c>
      <c r="DY8" s="117">
        <v>1131904</v>
      </c>
      <c r="DZ8" s="117">
        <v>1131904</v>
      </c>
      <c r="EA8" s="117">
        <v>1131904</v>
      </c>
      <c r="EB8" s="117">
        <v>929047</v>
      </c>
      <c r="EC8" s="117">
        <v>763085</v>
      </c>
      <c r="ED8" s="117">
        <v>763085</v>
      </c>
      <c r="EE8" s="117">
        <v>971935</v>
      </c>
      <c r="EF8" s="117">
        <v>971935</v>
      </c>
      <c r="EG8" s="117">
        <v>1124261</v>
      </c>
      <c r="EH8" s="117">
        <v>1124261</v>
      </c>
      <c r="EI8" s="117">
        <v>1124261</v>
      </c>
    </row>
    <row r="9" spans="2:139" ht="12.75">
      <c r="B9" s="127" t="s">
        <v>216</v>
      </c>
      <c r="C9" s="117">
        <v>114248</v>
      </c>
      <c r="D9" s="117">
        <v>95929</v>
      </c>
      <c r="E9" s="117">
        <v>103727</v>
      </c>
      <c r="F9" s="117">
        <v>103727</v>
      </c>
      <c r="G9" s="117">
        <v>123855</v>
      </c>
      <c r="H9" s="117">
        <v>123855</v>
      </c>
      <c r="I9" s="117">
        <v>120179</v>
      </c>
      <c r="J9" s="117">
        <v>120179</v>
      </c>
      <c r="K9" s="117">
        <v>120179</v>
      </c>
      <c r="L9" s="117">
        <v>112688</v>
      </c>
      <c r="M9" s="117">
        <v>140961</v>
      </c>
      <c r="N9" s="117">
        <v>140961</v>
      </c>
      <c r="O9" s="117">
        <v>163716</v>
      </c>
      <c r="P9" s="117">
        <v>163716</v>
      </c>
      <c r="Q9" s="117">
        <v>141976</v>
      </c>
      <c r="R9" s="117">
        <v>141976</v>
      </c>
      <c r="S9" s="117">
        <v>141976</v>
      </c>
      <c r="T9" s="117">
        <v>118292</v>
      </c>
      <c r="U9" s="117">
        <v>133598</v>
      </c>
      <c r="V9" s="117">
        <v>133598</v>
      </c>
      <c r="W9" s="117">
        <v>137621</v>
      </c>
      <c r="X9" s="117">
        <v>137621</v>
      </c>
      <c r="Y9" s="117">
        <v>148571</v>
      </c>
      <c r="Z9" s="117">
        <v>148571</v>
      </c>
      <c r="AA9" s="117">
        <v>148571</v>
      </c>
      <c r="AB9" s="117">
        <v>158368</v>
      </c>
      <c r="AC9" s="117">
        <v>184367</v>
      </c>
      <c r="AD9" s="117">
        <v>184367</v>
      </c>
      <c r="AE9" s="117">
        <v>189115</v>
      </c>
      <c r="AF9" s="117">
        <v>189115</v>
      </c>
      <c r="AG9" s="117">
        <v>149036</v>
      </c>
      <c r="AH9" s="117">
        <v>149036</v>
      </c>
      <c r="AI9" s="117">
        <v>149036</v>
      </c>
      <c r="AJ9" s="117">
        <v>137311</v>
      </c>
      <c r="AK9" s="117">
        <v>168347</v>
      </c>
      <c r="AL9" s="117">
        <v>168347</v>
      </c>
      <c r="AM9" s="117">
        <v>164830</v>
      </c>
      <c r="AN9" s="117">
        <v>164830</v>
      </c>
      <c r="AO9" s="117">
        <v>144112</v>
      </c>
      <c r="AP9" s="117">
        <v>144112</v>
      </c>
      <c r="AQ9" s="117">
        <v>144112</v>
      </c>
      <c r="AR9" s="117">
        <v>140940</v>
      </c>
      <c r="AS9" s="117">
        <v>163073</v>
      </c>
      <c r="AT9" s="117">
        <v>163073</v>
      </c>
      <c r="AU9" s="117">
        <v>192747</v>
      </c>
      <c r="AV9" s="117">
        <v>192747</v>
      </c>
      <c r="AW9" s="117">
        <v>173944</v>
      </c>
      <c r="AX9" s="117">
        <v>173944</v>
      </c>
      <c r="AY9" s="117">
        <v>173944</v>
      </c>
      <c r="AZ9" s="117">
        <v>161965</v>
      </c>
      <c r="BA9" s="117">
        <v>235441</v>
      </c>
      <c r="BB9" s="117">
        <v>235441</v>
      </c>
      <c r="BC9" s="117">
        <v>241043</v>
      </c>
      <c r="BD9" s="117">
        <v>241043</v>
      </c>
      <c r="BE9" s="117">
        <v>205724</v>
      </c>
      <c r="BF9" s="117">
        <v>205724</v>
      </c>
      <c r="BG9" s="117">
        <v>205724</v>
      </c>
      <c r="BH9" s="117">
        <v>202886</v>
      </c>
      <c r="BI9" s="117">
        <v>255923</v>
      </c>
      <c r="BJ9" s="117">
        <v>255923</v>
      </c>
      <c r="BK9" s="117">
        <v>259108</v>
      </c>
      <c r="BL9" s="117">
        <v>259108</v>
      </c>
      <c r="BM9" s="117">
        <v>214019</v>
      </c>
      <c r="BN9" s="117">
        <v>214019</v>
      </c>
      <c r="BO9" s="117">
        <v>214019</v>
      </c>
      <c r="BP9" s="117">
        <v>229935</v>
      </c>
      <c r="BQ9" s="117">
        <v>294604</v>
      </c>
      <c r="BR9" s="117">
        <v>294604</v>
      </c>
      <c r="BS9" s="117">
        <v>298991</v>
      </c>
      <c r="BT9" s="117">
        <v>298991</v>
      </c>
      <c r="BU9" s="117">
        <v>261462</v>
      </c>
      <c r="BV9" s="117">
        <v>261462</v>
      </c>
      <c r="BW9" s="117">
        <v>261462</v>
      </c>
      <c r="BX9" s="117">
        <v>244326</v>
      </c>
      <c r="BY9" s="117">
        <v>265410</v>
      </c>
      <c r="BZ9" s="117">
        <v>265410</v>
      </c>
      <c r="CA9" s="117">
        <v>266270</v>
      </c>
      <c r="CB9" s="117">
        <v>266270</v>
      </c>
      <c r="CC9" s="117">
        <v>260646</v>
      </c>
      <c r="CD9" s="117">
        <v>260646</v>
      </c>
      <c r="CE9" s="117">
        <v>260646</v>
      </c>
      <c r="CF9" s="117">
        <v>261323</v>
      </c>
      <c r="CG9" s="117">
        <v>297906</v>
      </c>
      <c r="CH9" s="117">
        <v>297906</v>
      </c>
      <c r="CI9" s="117">
        <v>294972</v>
      </c>
      <c r="CJ9" s="117">
        <v>294972</v>
      </c>
      <c r="CK9" s="117">
        <v>279267</v>
      </c>
      <c r="CL9" s="117">
        <v>279267</v>
      </c>
      <c r="CM9" s="117">
        <v>279267</v>
      </c>
      <c r="CN9" s="117">
        <v>283794</v>
      </c>
      <c r="CO9" s="117">
        <v>333945</v>
      </c>
      <c r="CP9" s="117">
        <v>333945</v>
      </c>
      <c r="CQ9" s="117">
        <v>327324</v>
      </c>
      <c r="CR9" s="117">
        <v>327324</v>
      </c>
      <c r="CS9" s="117">
        <v>288120</v>
      </c>
      <c r="CT9" s="117">
        <v>288120</v>
      </c>
      <c r="CU9" s="117">
        <v>288120</v>
      </c>
      <c r="CV9" s="117">
        <v>277126</v>
      </c>
      <c r="CW9" s="117">
        <v>313910</v>
      </c>
      <c r="CX9" s="117">
        <v>313910</v>
      </c>
      <c r="CY9" s="117">
        <v>304184</v>
      </c>
      <c r="CZ9" s="117">
        <v>304184</v>
      </c>
      <c r="DA9" s="117">
        <v>277106</v>
      </c>
      <c r="DB9" s="117">
        <v>277106</v>
      </c>
      <c r="DC9" s="117">
        <v>277106</v>
      </c>
      <c r="DD9" s="117">
        <v>285984</v>
      </c>
      <c r="DE9" s="117">
        <v>284599</v>
      </c>
      <c r="DF9" s="117">
        <v>284599</v>
      </c>
      <c r="DG9" s="117">
        <v>259938</v>
      </c>
      <c r="DH9" s="117">
        <v>259938</v>
      </c>
      <c r="DI9" s="117">
        <v>316360</v>
      </c>
      <c r="DJ9" s="117">
        <v>316360</v>
      </c>
      <c r="DK9" s="117">
        <v>316360</v>
      </c>
      <c r="DL9" s="117">
        <v>468583</v>
      </c>
      <c r="DM9" s="117">
        <v>483423</v>
      </c>
      <c r="DN9" s="117">
        <v>483423</v>
      </c>
      <c r="DO9" s="117">
        <v>506638</v>
      </c>
      <c r="DP9" s="117">
        <v>506638</v>
      </c>
      <c r="DQ9" s="117">
        <v>497642</v>
      </c>
      <c r="DR9" s="117">
        <v>497642</v>
      </c>
      <c r="DS9" s="117">
        <v>497642</v>
      </c>
      <c r="DT9" s="117">
        <v>501813</v>
      </c>
      <c r="DU9" s="117">
        <v>539235</v>
      </c>
      <c r="DV9" s="117">
        <v>539235</v>
      </c>
      <c r="DW9" s="117">
        <v>509045</v>
      </c>
      <c r="DX9" s="117">
        <v>509045</v>
      </c>
      <c r="DY9" s="117">
        <v>412612</v>
      </c>
      <c r="DZ9" s="117">
        <v>412612</v>
      </c>
      <c r="EA9" s="117">
        <v>412612</v>
      </c>
      <c r="EB9" s="117">
        <v>402751</v>
      </c>
      <c r="EC9" s="117">
        <v>437307</v>
      </c>
      <c r="ED9" s="117">
        <v>437307</v>
      </c>
      <c r="EE9" s="117">
        <v>411658</v>
      </c>
      <c r="EF9" s="117">
        <v>411658</v>
      </c>
      <c r="EG9" s="117">
        <v>358942</v>
      </c>
      <c r="EH9" s="117">
        <v>358942</v>
      </c>
      <c r="EI9" s="117">
        <v>358942</v>
      </c>
    </row>
    <row r="10" spans="2:139" ht="12.75">
      <c r="B10" s="127" t="s">
        <v>217</v>
      </c>
      <c r="C10" s="117">
        <v>25656</v>
      </c>
      <c r="D10" s="117">
        <v>18167</v>
      </c>
      <c r="E10" s="117">
        <v>6766</v>
      </c>
      <c r="F10" s="117">
        <v>6766</v>
      </c>
      <c r="G10" s="117">
        <v>8402</v>
      </c>
      <c r="H10" s="117">
        <v>8402</v>
      </c>
      <c r="I10" s="117">
        <v>14212</v>
      </c>
      <c r="J10" s="117">
        <v>14212</v>
      </c>
      <c r="K10" s="117">
        <v>14212</v>
      </c>
      <c r="L10" s="117">
        <v>18149</v>
      </c>
      <c r="M10" s="117">
        <v>14697</v>
      </c>
      <c r="N10" s="117">
        <v>14697</v>
      </c>
      <c r="O10" s="117">
        <v>21405</v>
      </c>
      <c r="P10" s="117">
        <v>21405</v>
      </c>
      <c r="Q10" s="117">
        <v>26896</v>
      </c>
      <c r="R10" s="117">
        <v>26896</v>
      </c>
      <c r="S10" s="117">
        <v>26896</v>
      </c>
      <c r="T10" s="117">
        <v>28137</v>
      </c>
      <c r="U10" s="117">
        <v>12506</v>
      </c>
      <c r="V10" s="117">
        <v>12506</v>
      </c>
      <c r="W10" s="117">
        <v>11901</v>
      </c>
      <c r="X10" s="117">
        <v>11901</v>
      </c>
      <c r="Y10" s="117">
        <v>20421</v>
      </c>
      <c r="Z10" s="117">
        <v>20421</v>
      </c>
      <c r="AA10" s="117">
        <v>20421</v>
      </c>
      <c r="AB10" s="117">
        <v>29685</v>
      </c>
      <c r="AC10" s="117">
        <v>21336</v>
      </c>
      <c r="AD10" s="117">
        <v>21336</v>
      </c>
      <c r="AE10" s="117">
        <v>19799</v>
      </c>
      <c r="AF10" s="117">
        <v>19799</v>
      </c>
      <c r="AG10" s="117">
        <v>18863</v>
      </c>
      <c r="AH10" s="117">
        <v>18863</v>
      </c>
      <c r="AI10" s="117">
        <v>18863</v>
      </c>
      <c r="AJ10" s="117">
        <v>20217</v>
      </c>
      <c r="AK10" s="117">
        <v>16930</v>
      </c>
      <c r="AL10" s="117">
        <v>16930</v>
      </c>
      <c r="AM10" s="117">
        <v>11264</v>
      </c>
      <c r="AN10" s="117">
        <v>11264</v>
      </c>
      <c r="AO10" s="117">
        <v>23263</v>
      </c>
      <c r="AP10" s="117">
        <v>23263</v>
      </c>
      <c r="AQ10" s="117">
        <v>23263</v>
      </c>
      <c r="AR10" s="117">
        <v>23332</v>
      </c>
      <c r="AS10" s="117">
        <v>23616</v>
      </c>
      <c r="AT10" s="117">
        <v>23616</v>
      </c>
      <c r="AU10" s="117">
        <v>30078</v>
      </c>
      <c r="AV10" s="117">
        <v>30078</v>
      </c>
      <c r="AW10" s="117">
        <v>19943</v>
      </c>
      <c r="AX10" s="117">
        <v>19943</v>
      </c>
      <c r="AY10" s="117">
        <v>19943</v>
      </c>
      <c r="AZ10" s="117">
        <v>12530</v>
      </c>
      <c r="BA10" s="117">
        <v>15200</v>
      </c>
      <c r="BB10" s="117">
        <v>15200</v>
      </c>
      <c r="BC10" s="117">
        <v>16493</v>
      </c>
      <c r="BD10" s="117">
        <v>16493</v>
      </c>
      <c r="BE10" s="117">
        <v>22031</v>
      </c>
      <c r="BF10" s="117">
        <v>22031</v>
      </c>
      <c r="BG10" s="117">
        <v>22031</v>
      </c>
      <c r="BH10" s="117">
        <v>18026</v>
      </c>
      <c r="BI10" s="117">
        <v>26623</v>
      </c>
      <c r="BJ10" s="117">
        <v>26623</v>
      </c>
      <c r="BK10" s="117">
        <v>15793</v>
      </c>
      <c r="BL10" s="117">
        <v>15793</v>
      </c>
      <c r="BM10" s="117">
        <v>11705</v>
      </c>
      <c r="BN10" s="117">
        <v>11705</v>
      </c>
      <c r="BO10" s="117">
        <v>11705</v>
      </c>
      <c r="BP10" s="117">
        <v>14920</v>
      </c>
      <c r="BQ10" s="117">
        <v>13697</v>
      </c>
      <c r="BR10" s="117">
        <v>13697</v>
      </c>
      <c r="BS10" s="117">
        <v>19431</v>
      </c>
      <c r="BT10" s="117">
        <v>19431</v>
      </c>
      <c r="BU10" s="117">
        <v>10990</v>
      </c>
      <c r="BV10" s="117">
        <v>10990</v>
      </c>
      <c r="BW10" s="117">
        <v>10990</v>
      </c>
      <c r="BX10" s="117">
        <v>9894</v>
      </c>
      <c r="BY10" s="117">
        <v>14905</v>
      </c>
      <c r="BZ10" s="117">
        <v>14905</v>
      </c>
      <c r="CA10" s="117">
        <v>19790</v>
      </c>
      <c r="CB10" s="117">
        <v>19790</v>
      </c>
      <c r="CC10" s="117">
        <v>29347</v>
      </c>
      <c r="CD10" s="117">
        <v>29347</v>
      </c>
      <c r="CE10" s="117">
        <v>29347</v>
      </c>
      <c r="CF10" s="117">
        <v>8967</v>
      </c>
      <c r="CG10" s="117">
        <v>17688</v>
      </c>
      <c r="CH10" s="117">
        <v>17688</v>
      </c>
      <c r="CI10" s="117">
        <v>42075</v>
      </c>
      <c r="CJ10" s="117">
        <v>42075</v>
      </c>
      <c r="CK10" s="117">
        <v>50810</v>
      </c>
      <c r="CL10" s="117">
        <v>50810</v>
      </c>
      <c r="CM10" s="117">
        <v>50810</v>
      </c>
      <c r="CN10" s="117">
        <v>15108</v>
      </c>
      <c r="CO10" s="117">
        <v>25823</v>
      </c>
      <c r="CP10" s="117">
        <v>25823</v>
      </c>
      <c r="CQ10" s="117">
        <v>32090</v>
      </c>
      <c r="CR10" s="117">
        <v>32090</v>
      </c>
      <c r="CS10" s="117">
        <v>44361</v>
      </c>
      <c r="CT10" s="117">
        <v>44361</v>
      </c>
      <c r="CU10" s="117">
        <v>44361</v>
      </c>
      <c r="CV10" s="117">
        <v>19036</v>
      </c>
      <c r="CW10" s="117">
        <v>20622</v>
      </c>
      <c r="CX10" s="117">
        <v>20622</v>
      </c>
      <c r="CY10" s="117">
        <v>82751</v>
      </c>
      <c r="CZ10" s="117">
        <v>82751</v>
      </c>
      <c r="DA10" s="117">
        <v>167216</v>
      </c>
      <c r="DB10" s="117">
        <v>167216</v>
      </c>
      <c r="DC10" s="117">
        <v>167216</v>
      </c>
      <c r="DD10" s="117">
        <v>151015</v>
      </c>
      <c r="DE10" s="117">
        <v>155533</v>
      </c>
      <c r="DF10" s="117">
        <v>155533</v>
      </c>
      <c r="DG10" s="117">
        <v>158868</v>
      </c>
      <c r="DH10" s="117">
        <v>158868</v>
      </c>
      <c r="DI10" s="117">
        <v>159645</v>
      </c>
      <c r="DJ10" s="117">
        <v>159645</v>
      </c>
      <c r="DK10" s="117">
        <v>159645</v>
      </c>
      <c r="DL10" s="117">
        <v>132616</v>
      </c>
      <c r="DM10" s="117">
        <v>143546</v>
      </c>
      <c r="DN10" s="117">
        <v>143546</v>
      </c>
      <c r="DO10" s="117">
        <v>141529</v>
      </c>
      <c r="DP10" s="117">
        <v>141529</v>
      </c>
      <c r="DQ10" s="117">
        <v>149609</v>
      </c>
      <c r="DR10" s="117">
        <v>149609</v>
      </c>
      <c r="DS10" s="117">
        <v>149609</v>
      </c>
      <c r="DT10" s="117">
        <v>140454</v>
      </c>
      <c r="DU10" s="117">
        <v>136247</v>
      </c>
      <c r="DV10" s="117">
        <v>136247</v>
      </c>
      <c r="DW10" s="117">
        <v>178294</v>
      </c>
      <c r="DX10" s="117">
        <v>178294</v>
      </c>
      <c r="DY10" s="117">
        <v>175337</v>
      </c>
      <c r="DZ10" s="117">
        <v>175337</v>
      </c>
      <c r="EA10" s="117">
        <v>175337</v>
      </c>
      <c r="EB10" s="117">
        <v>176399</v>
      </c>
      <c r="EC10" s="117">
        <v>197057</v>
      </c>
      <c r="ED10" s="117">
        <v>197057</v>
      </c>
      <c r="EE10" s="117">
        <v>201782</v>
      </c>
      <c r="EF10" s="117">
        <v>201782</v>
      </c>
      <c r="EG10" s="117">
        <v>237318</v>
      </c>
      <c r="EH10" s="117">
        <v>237318</v>
      </c>
      <c r="EI10" s="117">
        <v>237318</v>
      </c>
    </row>
    <row r="11" spans="2:139" ht="12.75">
      <c r="B11" s="127" t="s">
        <v>218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  <c r="AS11" s="117">
        <v>0</v>
      </c>
      <c r="AT11" s="117">
        <v>0</v>
      </c>
      <c r="AU11" s="117">
        <v>0</v>
      </c>
      <c r="AV11" s="117">
        <v>0</v>
      </c>
      <c r="AW11" s="117">
        <v>5339</v>
      </c>
      <c r="AX11" s="117">
        <v>5339</v>
      </c>
      <c r="AY11" s="117">
        <v>5339</v>
      </c>
      <c r="AZ11" s="117">
        <v>17015</v>
      </c>
      <c r="BA11" s="117">
        <v>1880</v>
      </c>
      <c r="BB11" s="117">
        <v>1880</v>
      </c>
      <c r="BC11" s="117">
        <v>3053</v>
      </c>
      <c r="BD11" s="117">
        <v>3053</v>
      </c>
      <c r="BE11" s="117">
        <v>1704</v>
      </c>
      <c r="BF11" s="117">
        <v>1704</v>
      </c>
      <c r="BG11" s="117">
        <v>1704</v>
      </c>
      <c r="BH11" s="117">
        <v>3127</v>
      </c>
      <c r="BI11" s="117">
        <v>3873</v>
      </c>
      <c r="BJ11" s="117">
        <v>3873</v>
      </c>
      <c r="BK11" s="117">
        <v>4125</v>
      </c>
      <c r="BL11" s="117">
        <v>4125</v>
      </c>
      <c r="BM11" s="117">
        <v>3839</v>
      </c>
      <c r="BN11" s="117">
        <v>3839</v>
      </c>
      <c r="BO11" s="117">
        <v>3839</v>
      </c>
      <c r="BP11" s="117">
        <v>4657</v>
      </c>
      <c r="BQ11" s="117">
        <v>3392</v>
      </c>
      <c r="BR11" s="117">
        <v>3392</v>
      </c>
      <c r="BS11" s="117">
        <v>5215</v>
      </c>
      <c r="BT11" s="117">
        <v>5215</v>
      </c>
      <c r="BU11" s="117">
        <v>1795</v>
      </c>
      <c r="BV11" s="117">
        <v>1795</v>
      </c>
      <c r="BW11" s="117">
        <v>1795</v>
      </c>
      <c r="BX11" s="117">
        <v>2177</v>
      </c>
      <c r="BY11" s="117">
        <v>25627</v>
      </c>
      <c r="BZ11" s="117">
        <v>25627</v>
      </c>
      <c r="CA11" s="117">
        <v>15274</v>
      </c>
      <c r="CB11" s="117">
        <v>15274</v>
      </c>
      <c r="CC11" s="117">
        <v>3681</v>
      </c>
      <c r="CD11" s="117">
        <v>3681</v>
      </c>
      <c r="CE11" s="117">
        <v>3681</v>
      </c>
      <c r="CF11" s="117">
        <v>25194</v>
      </c>
      <c r="CG11" s="117">
        <v>30825</v>
      </c>
      <c r="CH11" s="117">
        <v>30825</v>
      </c>
      <c r="CI11" s="117">
        <v>14203</v>
      </c>
      <c r="CJ11" s="117">
        <v>14203</v>
      </c>
      <c r="CK11" s="117">
        <v>3841</v>
      </c>
      <c r="CL11" s="117">
        <v>3841</v>
      </c>
      <c r="CM11" s="117">
        <v>3841</v>
      </c>
      <c r="CN11" s="117">
        <v>44641</v>
      </c>
      <c r="CO11" s="117">
        <v>75008</v>
      </c>
      <c r="CP11" s="117">
        <v>75008</v>
      </c>
      <c r="CQ11" s="117">
        <v>23294</v>
      </c>
      <c r="CR11" s="117">
        <v>23294</v>
      </c>
      <c r="CS11" s="117">
        <v>4852</v>
      </c>
      <c r="CT11" s="117">
        <v>4852</v>
      </c>
      <c r="CU11" s="117">
        <v>4852</v>
      </c>
      <c r="CV11" s="117">
        <v>28800</v>
      </c>
      <c r="CW11" s="117">
        <v>47247</v>
      </c>
      <c r="CX11" s="117">
        <v>47247</v>
      </c>
      <c r="CY11" s="117">
        <v>9362</v>
      </c>
      <c r="CZ11" s="117">
        <v>9362</v>
      </c>
      <c r="DA11" s="117">
        <v>276</v>
      </c>
      <c r="DB11" s="117">
        <v>276</v>
      </c>
      <c r="DC11" s="117">
        <v>276</v>
      </c>
      <c r="DD11" s="117">
        <v>26578</v>
      </c>
      <c r="DE11" s="117">
        <v>25222</v>
      </c>
      <c r="DF11" s="117">
        <v>25222</v>
      </c>
      <c r="DG11" s="117">
        <v>3573</v>
      </c>
      <c r="DH11" s="117">
        <v>3573</v>
      </c>
      <c r="DI11" s="117">
        <v>1140</v>
      </c>
      <c r="DJ11" s="117">
        <v>1140</v>
      </c>
      <c r="DK11" s="117">
        <v>1140</v>
      </c>
      <c r="DL11" s="117">
        <v>16584</v>
      </c>
      <c r="DM11" s="117">
        <v>39716</v>
      </c>
      <c r="DN11" s="117">
        <v>39716</v>
      </c>
      <c r="DO11" s="117">
        <v>35424</v>
      </c>
      <c r="DP11" s="117">
        <v>35424</v>
      </c>
      <c r="DQ11" s="117">
        <v>12839</v>
      </c>
      <c r="DR11" s="117">
        <v>12839</v>
      </c>
      <c r="DS11" s="117">
        <v>12839</v>
      </c>
      <c r="DT11" s="117">
        <v>23095</v>
      </c>
      <c r="DU11" s="117">
        <v>30958</v>
      </c>
      <c r="DV11" s="117">
        <v>30958</v>
      </c>
      <c r="DW11" s="117">
        <v>18581</v>
      </c>
      <c r="DX11" s="117">
        <v>18581</v>
      </c>
      <c r="DY11" s="117">
        <v>16229</v>
      </c>
      <c r="DZ11" s="117">
        <v>16229</v>
      </c>
      <c r="EA11" s="117">
        <v>16229</v>
      </c>
      <c r="EB11" s="117">
        <v>26611</v>
      </c>
      <c r="EC11" s="117">
        <v>61990</v>
      </c>
      <c r="ED11" s="117">
        <v>61990</v>
      </c>
      <c r="EE11" s="117">
        <v>42248</v>
      </c>
      <c r="EF11" s="117">
        <v>42248</v>
      </c>
      <c r="EG11" s="117">
        <v>25596</v>
      </c>
      <c r="EH11" s="117">
        <v>25596</v>
      </c>
      <c r="EI11" s="117">
        <v>25596</v>
      </c>
    </row>
    <row r="12" spans="2:139" ht="12.75">
      <c r="B12" s="127" t="s">
        <v>219</v>
      </c>
      <c r="C12" s="117">
        <v>6066</v>
      </c>
      <c r="D12" s="117">
        <v>12059</v>
      </c>
      <c r="E12" s="117">
        <v>12051</v>
      </c>
      <c r="F12" s="117">
        <v>12051</v>
      </c>
      <c r="G12" s="117">
        <v>5726</v>
      </c>
      <c r="H12" s="117">
        <v>5726</v>
      </c>
      <c r="I12" s="117">
        <v>7347</v>
      </c>
      <c r="J12" s="117">
        <v>7347</v>
      </c>
      <c r="K12" s="117">
        <v>7347</v>
      </c>
      <c r="L12" s="117">
        <v>16115</v>
      </c>
      <c r="M12" s="117">
        <v>13503</v>
      </c>
      <c r="N12" s="117">
        <v>13503</v>
      </c>
      <c r="O12" s="117">
        <v>13970</v>
      </c>
      <c r="P12" s="117">
        <v>13970</v>
      </c>
      <c r="Q12" s="117">
        <v>24084</v>
      </c>
      <c r="R12" s="117">
        <v>24084</v>
      </c>
      <c r="S12" s="117">
        <v>24084</v>
      </c>
      <c r="T12" s="117">
        <v>21587</v>
      </c>
      <c r="U12" s="117">
        <v>24064</v>
      </c>
      <c r="V12" s="117">
        <v>24064</v>
      </c>
      <c r="W12" s="117">
        <v>9042</v>
      </c>
      <c r="X12" s="117">
        <v>9042</v>
      </c>
      <c r="Y12" s="117">
        <v>15591</v>
      </c>
      <c r="Z12" s="117">
        <v>15591</v>
      </c>
      <c r="AA12" s="117">
        <v>15591</v>
      </c>
      <c r="AB12" s="117">
        <v>29545</v>
      </c>
      <c r="AC12" s="117">
        <v>29916</v>
      </c>
      <c r="AD12" s="117">
        <v>29916</v>
      </c>
      <c r="AE12" s="117">
        <v>30416</v>
      </c>
      <c r="AF12" s="117">
        <v>30416</v>
      </c>
      <c r="AG12" s="117">
        <v>23122</v>
      </c>
      <c r="AH12" s="117">
        <v>23122</v>
      </c>
      <c r="AI12" s="117">
        <v>23122</v>
      </c>
      <c r="AJ12" s="117">
        <v>35981</v>
      </c>
      <c r="AK12" s="117">
        <v>32382</v>
      </c>
      <c r="AL12" s="117">
        <v>32382</v>
      </c>
      <c r="AM12" s="117">
        <v>38217</v>
      </c>
      <c r="AN12" s="117">
        <v>38217</v>
      </c>
      <c r="AO12" s="117">
        <v>39266</v>
      </c>
      <c r="AP12" s="117">
        <v>39266</v>
      </c>
      <c r="AQ12" s="117">
        <v>39266</v>
      </c>
      <c r="AR12" s="117">
        <v>50993</v>
      </c>
      <c r="AS12" s="117">
        <v>60289</v>
      </c>
      <c r="AT12" s="117">
        <v>60289</v>
      </c>
      <c r="AU12" s="117">
        <v>53018</v>
      </c>
      <c r="AV12" s="117">
        <v>53018</v>
      </c>
      <c r="AW12" s="117">
        <v>65388</v>
      </c>
      <c r="AX12" s="117">
        <v>65388</v>
      </c>
      <c r="AY12" s="117">
        <v>65388</v>
      </c>
      <c r="AZ12" s="117">
        <v>92448</v>
      </c>
      <c r="BA12" s="117">
        <v>62557</v>
      </c>
      <c r="BB12" s="117">
        <v>62557</v>
      </c>
      <c r="BC12" s="117">
        <v>59087</v>
      </c>
      <c r="BD12" s="117">
        <v>59087</v>
      </c>
      <c r="BE12" s="117">
        <v>69819</v>
      </c>
      <c r="BF12" s="117">
        <v>69819</v>
      </c>
      <c r="BG12" s="117">
        <v>69819</v>
      </c>
      <c r="BH12" s="117">
        <v>86342</v>
      </c>
      <c r="BI12" s="117">
        <v>91442</v>
      </c>
      <c r="BJ12" s="117">
        <v>91442</v>
      </c>
      <c r="BK12" s="117">
        <v>25836</v>
      </c>
      <c r="BL12" s="117">
        <v>25836</v>
      </c>
      <c r="BM12" s="117">
        <v>37423</v>
      </c>
      <c r="BN12" s="117">
        <v>37423</v>
      </c>
      <c r="BO12" s="117">
        <v>37423</v>
      </c>
      <c r="BP12" s="117">
        <v>60207</v>
      </c>
      <c r="BQ12" s="117">
        <v>62311</v>
      </c>
      <c r="BR12" s="117">
        <v>62311</v>
      </c>
      <c r="BS12" s="117">
        <v>76407</v>
      </c>
      <c r="BT12" s="117">
        <v>76407</v>
      </c>
      <c r="BU12" s="117">
        <v>92449</v>
      </c>
      <c r="BV12" s="117">
        <v>92449</v>
      </c>
      <c r="BW12" s="117">
        <v>92449</v>
      </c>
      <c r="BX12" s="117">
        <v>109497</v>
      </c>
      <c r="BY12" s="117">
        <v>113125</v>
      </c>
      <c r="BZ12" s="117">
        <v>113125</v>
      </c>
      <c r="CA12" s="117">
        <v>73757</v>
      </c>
      <c r="CB12" s="117">
        <v>73757</v>
      </c>
      <c r="CC12" s="117">
        <v>84217</v>
      </c>
      <c r="CD12" s="117">
        <v>84217</v>
      </c>
      <c r="CE12" s="117">
        <v>84217</v>
      </c>
      <c r="CF12" s="117">
        <v>100791</v>
      </c>
      <c r="CG12" s="117">
        <v>96948</v>
      </c>
      <c r="CH12" s="117">
        <v>96948</v>
      </c>
      <c r="CI12" s="117">
        <v>98840</v>
      </c>
      <c r="CJ12" s="117">
        <v>98840</v>
      </c>
      <c r="CK12" s="117">
        <v>76828</v>
      </c>
      <c r="CL12" s="117">
        <v>76828</v>
      </c>
      <c r="CM12" s="117">
        <v>76828</v>
      </c>
      <c r="CN12" s="117">
        <v>80746</v>
      </c>
      <c r="CO12" s="117">
        <v>59925</v>
      </c>
      <c r="CP12" s="117">
        <v>59925</v>
      </c>
      <c r="CQ12" s="117">
        <v>59519</v>
      </c>
      <c r="CR12" s="117">
        <v>59519</v>
      </c>
      <c r="CS12" s="117">
        <v>59560</v>
      </c>
      <c r="CT12" s="117">
        <v>59560</v>
      </c>
      <c r="CU12" s="117">
        <v>59560</v>
      </c>
      <c r="CV12" s="117">
        <v>64188</v>
      </c>
      <c r="CW12" s="117">
        <v>76537</v>
      </c>
      <c r="CX12" s="117">
        <v>76537</v>
      </c>
      <c r="CY12" s="117">
        <v>2976</v>
      </c>
      <c r="CZ12" s="117">
        <v>2976</v>
      </c>
      <c r="DA12" s="117">
        <v>19063</v>
      </c>
      <c r="DB12" s="117">
        <v>19063</v>
      </c>
      <c r="DC12" s="117">
        <v>19063</v>
      </c>
      <c r="DD12" s="117">
        <v>21796</v>
      </c>
      <c r="DE12" s="117">
        <v>17281</v>
      </c>
      <c r="DF12" s="117">
        <v>17281</v>
      </c>
      <c r="DG12" s="117">
        <v>16972</v>
      </c>
      <c r="DH12" s="117">
        <v>16972</v>
      </c>
      <c r="DI12" s="117">
        <v>12280</v>
      </c>
      <c r="DJ12" s="117">
        <v>12280</v>
      </c>
      <c r="DK12" s="117">
        <v>12280</v>
      </c>
      <c r="DL12" s="117">
        <v>18868</v>
      </c>
      <c r="DM12" s="117">
        <v>11606</v>
      </c>
      <c r="DN12" s="117">
        <v>11606</v>
      </c>
      <c r="DO12" s="117">
        <v>11544</v>
      </c>
      <c r="DP12" s="117">
        <v>11544</v>
      </c>
      <c r="DQ12" s="117">
        <v>13346</v>
      </c>
      <c r="DR12" s="117">
        <v>13346</v>
      </c>
      <c r="DS12" s="117">
        <v>13346</v>
      </c>
      <c r="DT12" s="117">
        <v>11710</v>
      </c>
      <c r="DU12" s="117">
        <v>19456</v>
      </c>
      <c r="DV12" s="117">
        <v>19456</v>
      </c>
      <c r="DW12" s="117">
        <v>12627</v>
      </c>
      <c r="DX12" s="117">
        <v>12627</v>
      </c>
      <c r="DY12" s="117">
        <v>11714</v>
      </c>
      <c r="DZ12" s="117">
        <v>11714</v>
      </c>
      <c r="EA12" s="117">
        <v>11714</v>
      </c>
      <c r="EB12" s="117">
        <v>13928</v>
      </c>
      <c r="EC12" s="117">
        <v>12490</v>
      </c>
      <c r="ED12" s="117">
        <v>12490</v>
      </c>
      <c r="EE12" s="117">
        <v>11860</v>
      </c>
      <c r="EF12" s="117">
        <v>11860</v>
      </c>
      <c r="EG12" s="117">
        <v>10970</v>
      </c>
      <c r="EH12" s="117">
        <v>10970</v>
      </c>
      <c r="EI12" s="117">
        <v>10970</v>
      </c>
    </row>
    <row r="13" spans="2:139" ht="12.75">
      <c r="B13" s="127" t="s">
        <v>220</v>
      </c>
      <c r="C13" s="117">
        <v>845</v>
      </c>
      <c r="D13" s="117">
        <v>1339</v>
      </c>
      <c r="E13" s="117">
        <v>1010</v>
      </c>
      <c r="F13" s="117">
        <v>1010</v>
      </c>
      <c r="G13" s="117">
        <v>992</v>
      </c>
      <c r="H13" s="117">
        <v>992</v>
      </c>
      <c r="I13" s="117">
        <v>646</v>
      </c>
      <c r="J13" s="117">
        <v>646</v>
      </c>
      <c r="K13" s="117">
        <v>646</v>
      </c>
      <c r="L13" s="117">
        <v>1226</v>
      </c>
      <c r="M13" s="117">
        <v>6194</v>
      </c>
      <c r="N13" s="117">
        <v>6194</v>
      </c>
      <c r="O13" s="117">
        <v>1279</v>
      </c>
      <c r="P13" s="117">
        <v>1279</v>
      </c>
      <c r="Q13" s="117">
        <v>370</v>
      </c>
      <c r="R13" s="117">
        <v>370</v>
      </c>
      <c r="S13" s="117">
        <v>370</v>
      </c>
      <c r="T13" s="117">
        <v>1598</v>
      </c>
      <c r="U13" s="117">
        <v>4386</v>
      </c>
      <c r="V13" s="117">
        <v>4386</v>
      </c>
      <c r="W13" s="117">
        <v>1061</v>
      </c>
      <c r="X13" s="117">
        <v>1061</v>
      </c>
      <c r="Y13" s="117">
        <v>767</v>
      </c>
      <c r="Z13" s="117">
        <v>767</v>
      </c>
      <c r="AA13" s="117">
        <v>767</v>
      </c>
      <c r="AB13" s="117">
        <v>3263</v>
      </c>
      <c r="AC13" s="117">
        <v>7383</v>
      </c>
      <c r="AD13" s="117">
        <v>7383</v>
      </c>
      <c r="AE13" s="117">
        <v>4301</v>
      </c>
      <c r="AF13" s="117">
        <v>4301</v>
      </c>
      <c r="AG13" s="117">
        <v>1317</v>
      </c>
      <c r="AH13" s="117">
        <v>1317</v>
      </c>
      <c r="AI13" s="117">
        <v>1317</v>
      </c>
      <c r="AJ13" s="117">
        <v>3716</v>
      </c>
      <c r="AK13" s="117">
        <v>6522</v>
      </c>
      <c r="AL13" s="117">
        <v>6522</v>
      </c>
      <c r="AM13" s="117">
        <v>13329</v>
      </c>
      <c r="AN13" s="117">
        <v>13329</v>
      </c>
      <c r="AO13" s="117">
        <v>1581</v>
      </c>
      <c r="AP13" s="117">
        <v>1581</v>
      </c>
      <c r="AQ13" s="117">
        <v>1581</v>
      </c>
      <c r="AR13" s="117">
        <v>1962</v>
      </c>
      <c r="AS13" s="117">
        <v>2181</v>
      </c>
      <c r="AT13" s="117">
        <v>2181</v>
      </c>
      <c r="AU13" s="117">
        <v>1290</v>
      </c>
      <c r="AV13" s="117">
        <v>1290</v>
      </c>
      <c r="AW13" s="117">
        <v>1168</v>
      </c>
      <c r="AX13" s="117">
        <v>1168</v>
      </c>
      <c r="AY13" s="117">
        <v>1168</v>
      </c>
      <c r="AZ13" s="117">
        <v>2239</v>
      </c>
      <c r="BA13" s="117">
        <v>7914</v>
      </c>
      <c r="BB13" s="117">
        <v>7914</v>
      </c>
      <c r="BC13" s="117">
        <v>2808</v>
      </c>
      <c r="BD13" s="117">
        <v>2808</v>
      </c>
      <c r="BE13" s="117">
        <v>1210</v>
      </c>
      <c r="BF13" s="117">
        <v>1210</v>
      </c>
      <c r="BG13" s="117">
        <v>1210</v>
      </c>
      <c r="BH13" s="117">
        <v>13294</v>
      </c>
      <c r="BI13" s="117">
        <v>14142</v>
      </c>
      <c r="BJ13" s="117">
        <v>14142</v>
      </c>
      <c r="BK13" s="117">
        <v>12887</v>
      </c>
      <c r="BL13" s="117">
        <v>12887</v>
      </c>
      <c r="BM13" s="117">
        <v>2768</v>
      </c>
      <c r="BN13" s="117">
        <v>2768</v>
      </c>
      <c r="BO13" s="117">
        <v>2768</v>
      </c>
      <c r="BP13" s="117">
        <v>6006</v>
      </c>
      <c r="BQ13" s="117">
        <v>9148</v>
      </c>
      <c r="BR13" s="117">
        <v>9148</v>
      </c>
      <c r="BS13" s="117">
        <v>7923</v>
      </c>
      <c r="BT13" s="117">
        <v>7923</v>
      </c>
      <c r="BU13" s="117">
        <v>4695</v>
      </c>
      <c r="BV13" s="117">
        <v>4695</v>
      </c>
      <c r="BW13" s="117">
        <v>4695</v>
      </c>
      <c r="BX13" s="117">
        <v>6885</v>
      </c>
      <c r="BY13" s="117">
        <v>6380</v>
      </c>
      <c r="BZ13" s="117">
        <v>6380</v>
      </c>
      <c r="CA13" s="117">
        <v>5154</v>
      </c>
      <c r="CB13" s="117">
        <v>5154</v>
      </c>
      <c r="CC13" s="117">
        <v>3677</v>
      </c>
      <c r="CD13" s="117">
        <v>3677</v>
      </c>
      <c r="CE13" s="117">
        <v>3677</v>
      </c>
      <c r="CF13" s="117">
        <v>7806</v>
      </c>
      <c r="CG13" s="117">
        <v>7026</v>
      </c>
      <c r="CH13" s="117">
        <v>7026</v>
      </c>
      <c r="CI13" s="117">
        <v>5211</v>
      </c>
      <c r="CJ13" s="117">
        <v>5211</v>
      </c>
      <c r="CK13" s="117">
        <v>3888</v>
      </c>
      <c r="CL13" s="117">
        <v>3888</v>
      </c>
      <c r="CM13" s="117">
        <v>3888</v>
      </c>
      <c r="CN13" s="117">
        <v>6951</v>
      </c>
      <c r="CO13" s="117">
        <v>7911</v>
      </c>
      <c r="CP13" s="117">
        <v>7911</v>
      </c>
      <c r="CQ13" s="117">
        <v>8018</v>
      </c>
      <c r="CR13" s="117">
        <v>8018</v>
      </c>
      <c r="CS13" s="117">
        <v>7870</v>
      </c>
      <c r="CT13" s="117">
        <v>7870</v>
      </c>
      <c r="CU13" s="117">
        <v>7870</v>
      </c>
      <c r="CV13" s="117">
        <v>10356</v>
      </c>
      <c r="CW13" s="117">
        <v>8645</v>
      </c>
      <c r="CX13" s="117">
        <v>8645</v>
      </c>
      <c r="CY13" s="117">
        <v>8962</v>
      </c>
      <c r="CZ13" s="117">
        <v>8962</v>
      </c>
      <c r="DA13" s="117">
        <v>7719</v>
      </c>
      <c r="DB13" s="117">
        <v>7719</v>
      </c>
      <c r="DC13" s="117">
        <v>7719</v>
      </c>
      <c r="DD13" s="117">
        <v>8596</v>
      </c>
      <c r="DE13" s="117">
        <v>19070</v>
      </c>
      <c r="DF13" s="117">
        <v>19070</v>
      </c>
      <c r="DG13" s="117">
        <v>15589</v>
      </c>
      <c r="DH13" s="117">
        <v>15589</v>
      </c>
      <c r="DI13" s="117">
        <v>10293</v>
      </c>
      <c r="DJ13" s="117">
        <v>10293</v>
      </c>
      <c r="DK13" s="117">
        <v>10293</v>
      </c>
      <c r="DL13" s="117">
        <v>11997</v>
      </c>
      <c r="DM13" s="117">
        <v>10552</v>
      </c>
      <c r="DN13" s="117">
        <v>10552</v>
      </c>
      <c r="DO13" s="117">
        <v>9910</v>
      </c>
      <c r="DP13" s="117">
        <v>9910</v>
      </c>
      <c r="DQ13" s="117">
        <v>10389</v>
      </c>
      <c r="DR13" s="117">
        <v>10389</v>
      </c>
      <c r="DS13" s="117">
        <v>10389</v>
      </c>
      <c r="DT13" s="117">
        <v>10459</v>
      </c>
      <c r="DU13" s="117">
        <v>10144</v>
      </c>
      <c r="DV13" s="117">
        <v>10144</v>
      </c>
      <c r="DW13" s="117">
        <v>8999</v>
      </c>
      <c r="DX13" s="117">
        <v>8999</v>
      </c>
      <c r="DY13" s="117">
        <v>10429</v>
      </c>
      <c r="DZ13" s="117">
        <v>10429</v>
      </c>
      <c r="EA13" s="117">
        <v>10429</v>
      </c>
      <c r="EB13" s="117">
        <v>11188</v>
      </c>
      <c r="EC13" s="117">
        <v>9227</v>
      </c>
      <c r="ED13" s="117">
        <v>9227</v>
      </c>
      <c r="EE13" s="117">
        <v>11799</v>
      </c>
      <c r="EF13" s="117">
        <v>11799</v>
      </c>
      <c r="EG13" s="117">
        <v>12580</v>
      </c>
      <c r="EH13" s="117">
        <v>12580</v>
      </c>
      <c r="EI13" s="117">
        <v>12580</v>
      </c>
    </row>
    <row r="14" spans="2:139" ht="12.75">
      <c r="B14" s="127" t="s">
        <v>221</v>
      </c>
      <c r="C14" s="117">
        <v>5474</v>
      </c>
      <c r="D14" s="117">
        <v>5362</v>
      </c>
      <c r="E14" s="117">
        <v>8841</v>
      </c>
      <c r="F14" s="117">
        <v>8841</v>
      </c>
      <c r="G14" s="117">
        <v>7537</v>
      </c>
      <c r="H14" s="117">
        <v>7537</v>
      </c>
      <c r="I14" s="117">
        <v>6569</v>
      </c>
      <c r="J14" s="117">
        <v>6569</v>
      </c>
      <c r="K14" s="117">
        <v>6569</v>
      </c>
      <c r="L14" s="117">
        <v>10869</v>
      </c>
      <c r="M14" s="117">
        <v>7363</v>
      </c>
      <c r="N14" s="117">
        <v>7363</v>
      </c>
      <c r="O14" s="117">
        <v>7875</v>
      </c>
      <c r="P14" s="117">
        <v>7875</v>
      </c>
      <c r="Q14" s="117">
        <v>10526</v>
      </c>
      <c r="R14" s="117">
        <v>10526</v>
      </c>
      <c r="S14" s="117">
        <v>10526</v>
      </c>
      <c r="T14" s="117">
        <v>9759</v>
      </c>
      <c r="U14" s="117">
        <v>9997</v>
      </c>
      <c r="V14" s="117">
        <v>9997</v>
      </c>
      <c r="W14" s="117">
        <v>8705</v>
      </c>
      <c r="X14" s="117">
        <v>8705</v>
      </c>
      <c r="Y14" s="117">
        <v>12913</v>
      </c>
      <c r="Z14" s="117">
        <v>12913</v>
      </c>
      <c r="AA14" s="117">
        <v>12913</v>
      </c>
      <c r="AB14" s="117">
        <v>13445</v>
      </c>
      <c r="AC14" s="117">
        <v>13807</v>
      </c>
      <c r="AD14" s="117">
        <v>13807</v>
      </c>
      <c r="AE14" s="117">
        <v>6976</v>
      </c>
      <c r="AF14" s="117">
        <v>6976</v>
      </c>
      <c r="AG14" s="117">
        <v>26187</v>
      </c>
      <c r="AH14" s="117">
        <v>26187</v>
      </c>
      <c r="AI14" s="117">
        <v>26187</v>
      </c>
      <c r="AJ14" s="117">
        <v>26003</v>
      </c>
      <c r="AK14" s="117">
        <v>34994</v>
      </c>
      <c r="AL14" s="117">
        <v>34994</v>
      </c>
      <c r="AM14" s="117">
        <v>24267</v>
      </c>
      <c r="AN14" s="117">
        <v>24267</v>
      </c>
      <c r="AO14" s="117">
        <v>67427</v>
      </c>
      <c r="AP14" s="117">
        <v>67427</v>
      </c>
      <c r="AQ14" s="117">
        <v>67427</v>
      </c>
      <c r="AR14" s="117">
        <v>53910</v>
      </c>
      <c r="AS14" s="117">
        <v>45524</v>
      </c>
      <c r="AT14" s="117">
        <v>45524</v>
      </c>
      <c r="AU14" s="117">
        <v>90168</v>
      </c>
      <c r="AV14" s="117">
        <v>90168</v>
      </c>
      <c r="AW14" s="117">
        <v>81806</v>
      </c>
      <c r="AX14" s="117">
        <v>81806</v>
      </c>
      <c r="AY14" s="117">
        <v>81806</v>
      </c>
      <c r="AZ14" s="117">
        <v>62334</v>
      </c>
      <c r="BA14" s="117">
        <v>55961</v>
      </c>
      <c r="BB14" s="117">
        <v>55961</v>
      </c>
      <c r="BC14" s="117">
        <v>79912</v>
      </c>
      <c r="BD14" s="117">
        <v>79912</v>
      </c>
      <c r="BE14" s="117">
        <v>61501</v>
      </c>
      <c r="BF14" s="117">
        <v>61501</v>
      </c>
      <c r="BG14" s="117">
        <v>61501</v>
      </c>
      <c r="BH14" s="117">
        <v>56723</v>
      </c>
      <c r="BI14" s="117">
        <v>53619</v>
      </c>
      <c r="BJ14" s="117">
        <v>53619</v>
      </c>
      <c r="BK14" s="117">
        <v>32650</v>
      </c>
      <c r="BL14" s="117">
        <v>32650</v>
      </c>
      <c r="BM14" s="117">
        <v>68633</v>
      </c>
      <c r="BN14" s="117">
        <v>68633</v>
      </c>
      <c r="BO14" s="117">
        <v>68633</v>
      </c>
      <c r="BP14" s="117">
        <v>57718</v>
      </c>
      <c r="BQ14" s="117">
        <v>59249</v>
      </c>
      <c r="BR14" s="117">
        <v>59249</v>
      </c>
      <c r="BS14" s="117">
        <v>70897</v>
      </c>
      <c r="BT14" s="117">
        <v>70897</v>
      </c>
      <c r="BU14" s="117">
        <v>64122</v>
      </c>
      <c r="BV14" s="117">
        <v>64122</v>
      </c>
      <c r="BW14" s="117">
        <v>64122</v>
      </c>
      <c r="BX14" s="117">
        <v>55740</v>
      </c>
      <c r="BY14" s="117">
        <v>47680</v>
      </c>
      <c r="BZ14" s="117">
        <v>47680</v>
      </c>
      <c r="CA14" s="117">
        <v>33399</v>
      </c>
      <c r="CB14" s="117">
        <v>33399</v>
      </c>
      <c r="CC14" s="117">
        <v>41725</v>
      </c>
      <c r="CD14" s="117">
        <v>41725</v>
      </c>
      <c r="CE14" s="117">
        <v>41725</v>
      </c>
      <c r="CF14" s="117">
        <v>33237</v>
      </c>
      <c r="CG14" s="117">
        <v>28857</v>
      </c>
      <c r="CH14" s="117">
        <v>28857</v>
      </c>
      <c r="CI14" s="117">
        <v>20812</v>
      </c>
      <c r="CJ14" s="117">
        <v>20812</v>
      </c>
      <c r="CK14" s="117">
        <v>14263</v>
      </c>
      <c r="CL14" s="117">
        <v>14263</v>
      </c>
      <c r="CM14" s="117">
        <v>14263</v>
      </c>
      <c r="CN14" s="117">
        <v>13557</v>
      </c>
      <c r="CO14" s="117">
        <v>17948</v>
      </c>
      <c r="CP14" s="117">
        <v>17948</v>
      </c>
      <c r="CQ14" s="117">
        <v>22424</v>
      </c>
      <c r="CR14" s="117">
        <v>22424</v>
      </c>
      <c r="CS14" s="117">
        <v>15860</v>
      </c>
      <c r="CT14" s="117">
        <v>15860</v>
      </c>
      <c r="CU14" s="117">
        <v>15860</v>
      </c>
      <c r="CV14" s="117">
        <v>23092</v>
      </c>
      <c r="CW14" s="117">
        <v>34352</v>
      </c>
      <c r="CX14" s="117">
        <v>34352</v>
      </c>
      <c r="CY14" s="117">
        <v>36446</v>
      </c>
      <c r="CZ14" s="117">
        <v>36446</v>
      </c>
      <c r="DA14" s="117">
        <v>22407</v>
      </c>
      <c r="DB14" s="117">
        <v>22407</v>
      </c>
      <c r="DC14" s="117">
        <v>22407</v>
      </c>
      <c r="DD14" s="117">
        <v>42471</v>
      </c>
      <c r="DE14" s="117">
        <v>55502</v>
      </c>
      <c r="DF14" s="117">
        <v>55502</v>
      </c>
      <c r="DG14" s="117">
        <v>48664</v>
      </c>
      <c r="DH14" s="117">
        <v>48664</v>
      </c>
      <c r="DI14" s="117">
        <v>37750</v>
      </c>
      <c r="DJ14" s="117">
        <v>37750</v>
      </c>
      <c r="DK14" s="117">
        <v>37750</v>
      </c>
      <c r="DL14" s="117">
        <v>31761</v>
      </c>
      <c r="DM14" s="117">
        <v>25340</v>
      </c>
      <c r="DN14" s="117">
        <v>25340</v>
      </c>
      <c r="DO14" s="117">
        <v>17424</v>
      </c>
      <c r="DP14" s="117">
        <v>17424</v>
      </c>
      <c r="DQ14" s="117">
        <v>22236</v>
      </c>
      <c r="DR14" s="117">
        <v>22236</v>
      </c>
      <c r="DS14" s="117">
        <v>22236</v>
      </c>
      <c r="DT14" s="117">
        <v>17168</v>
      </c>
      <c r="DU14" s="117">
        <v>34721</v>
      </c>
      <c r="DV14" s="117">
        <v>34721</v>
      </c>
      <c r="DW14" s="117">
        <v>37405</v>
      </c>
      <c r="DX14" s="117">
        <v>37405</v>
      </c>
      <c r="DY14" s="117">
        <v>29238</v>
      </c>
      <c r="DZ14" s="117">
        <v>29238</v>
      </c>
      <c r="EA14" s="117">
        <v>29238</v>
      </c>
      <c r="EB14" s="117">
        <v>31619</v>
      </c>
      <c r="EC14" s="117">
        <v>30244</v>
      </c>
      <c r="ED14" s="117">
        <v>30244</v>
      </c>
      <c r="EE14" s="117">
        <v>40173</v>
      </c>
      <c r="EF14" s="117">
        <v>40173</v>
      </c>
      <c r="EG14" s="117">
        <v>48455</v>
      </c>
      <c r="EH14" s="117">
        <v>48455</v>
      </c>
      <c r="EI14" s="117">
        <v>48455</v>
      </c>
    </row>
    <row r="15" spans="2:139" ht="12.75">
      <c r="B15" s="126" t="s">
        <v>29</v>
      </c>
      <c r="C15" s="116">
        <v>221426</v>
      </c>
      <c r="D15" s="116">
        <v>217795</v>
      </c>
      <c r="E15" s="116">
        <v>216644</v>
      </c>
      <c r="F15" s="116">
        <v>216644</v>
      </c>
      <c r="G15" s="116">
        <v>219857</v>
      </c>
      <c r="H15" s="116">
        <v>219857</v>
      </c>
      <c r="I15" s="116">
        <v>211422</v>
      </c>
      <c r="J15" s="116">
        <v>211422</v>
      </c>
      <c r="K15" s="116">
        <v>211422</v>
      </c>
      <c r="L15" s="116">
        <v>202760</v>
      </c>
      <c r="M15" s="116">
        <v>198703</v>
      </c>
      <c r="N15" s="116">
        <v>198703</v>
      </c>
      <c r="O15" s="116">
        <v>207484</v>
      </c>
      <c r="P15" s="116">
        <v>207484</v>
      </c>
      <c r="Q15" s="116">
        <v>492456</v>
      </c>
      <c r="R15" s="116">
        <v>492456</v>
      </c>
      <c r="S15" s="116">
        <v>492456</v>
      </c>
      <c r="T15" s="116">
        <v>204490</v>
      </c>
      <c r="U15" s="116">
        <v>206597</v>
      </c>
      <c r="V15" s="116">
        <v>206597</v>
      </c>
      <c r="W15" s="116">
        <v>213784</v>
      </c>
      <c r="X15" s="116">
        <v>213784</v>
      </c>
      <c r="Y15" s="116">
        <v>499511</v>
      </c>
      <c r="Z15" s="116">
        <v>499511</v>
      </c>
      <c r="AA15" s="116">
        <v>499511</v>
      </c>
      <c r="AB15" s="116">
        <v>215458</v>
      </c>
      <c r="AC15" s="116">
        <v>213795</v>
      </c>
      <c r="AD15" s="116">
        <v>213795</v>
      </c>
      <c r="AE15" s="116">
        <v>220210</v>
      </c>
      <c r="AF15" s="116">
        <v>220210</v>
      </c>
      <c r="AG15" s="116">
        <v>526833</v>
      </c>
      <c r="AH15" s="116">
        <v>526833</v>
      </c>
      <c r="AI15" s="116">
        <v>526833</v>
      </c>
      <c r="AJ15" s="116">
        <v>210300</v>
      </c>
      <c r="AK15" s="116">
        <v>207947</v>
      </c>
      <c r="AL15" s="116">
        <v>207947</v>
      </c>
      <c r="AM15" s="116">
        <v>220374</v>
      </c>
      <c r="AN15" s="116">
        <v>220374</v>
      </c>
      <c r="AO15" s="116">
        <v>399479</v>
      </c>
      <c r="AP15" s="116">
        <v>399479</v>
      </c>
      <c r="AQ15" s="116">
        <v>399479</v>
      </c>
      <c r="AR15" s="116">
        <v>225133</v>
      </c>
      <c r="AS15" s="116">
        <v>230525</v>
      </c>
      <c r="AT15" s="116">
        <v>230525</v>
      </c>
      <c r="AU15" s="116">
        <v>240874</v>
      </c>
      <c r="AV15" s="116">
        <v>240874</v>
      </c>
      <c r="AW15" s="116">
        <v>658194</v>
      </c>
      <c r="AX15" s="116">
        <v>658194</v>
      </c>
      <c r="AY15" s="116">
        <v>658194</v>
      </c>
      <c r="AZ15" s="116">
        <v>508759</v>
      </c>
      <c r="BA15" s="116">
        <v>520549</v>
      </c>
      <c r="BB15" s="116">
        <v>520549</v>
      </c>
      <c r="BC15" s="116">
        <v>628007</v>
      </c>
      <c r="BD15" s="116">
        <v>628007</v>
      </c>
      <c r="BE15" s="116">
        <v>675280</v>
      </c>
      <c r="BF15" s="116">
        <v>675280</v>
      </c>
      <c r="BG15" s="116">
        <v>675280</v>
      </c>
      <c r="BH15" s="116">
        <v>710345</v>
      </c>
      <c r="BI15" s="116">
        <v>848042</v>
      </c>
      <c r="BJ15" s="116">
        <v>848042</v>
      </c>
      <c r="BK15" s="116">
        <v>754377</v>
      </c>
      <c r="BL15" s="116">
        <v>754377</v>
      </c>
      <c r="BM15" s="116">
        <v>775486</v>
      </c>
      <c r="BN15" s="116">
        <v>775486</v>
      </c>
      <c r="BO15" s="116">
        <v>775486</v>
      </c>
      <c r="BP15" s="116">
        <v>761662</v>
      </c>
      <c r="BQ15" s="116">
        <v>681274</v>
      </c>
      <c r="BR15" s="116">
        <v>681274</v>
      </c>
      <c r="BS15" s="116">
        <v>1015258</v>
      </c>
      <c r="BT15" s="116">
        <v>1015258</v>
      </c>
      <c r="BU15" s="116">
        <v>1136981</v>
      </c>
      <c r="BV15" s="116">
        <v>1136981</v>
      </c>
      <c r="BW15" s="116">
        <v>1136981</v>
      </c>
      <c r="BX15" s="116">
        <v>1161555</v>
      </c>
      <c r="BY15" s="116">
        <v>1013628</v>
      </c>
      <c r="BZ15" s="116">
        <v>1013628</v>
      </c>
      <c r="CA15" s="116">
        <v>787982</v>
      </c>
      <c r="CB15" s="116">
        <v>787982</v>
      </c>
      <c r="CC15" s="116">
        <v>760841</v>
      </c>
      <c r="CD15" s="116">
        <v>760841</v>
      </c>
      <c r="CE15" s="116">
        <v>760841</v>
      </c>
      <c r="CF15" s="116">
        <v>782481</v>
      </c>
      <c r="CG15" s="116">
        <v>747078</v>
      </c>
      <c r="CH15" s="116">
        <v>747078</v>
      </c>
      <c r="CI15" s="116">
        <v>671348</v>
      </c>
      <c r="CJ15" s="116">
        <v>671348</v>
      </c>
      <c r="CK15" s="116">
        <v>729170</v>
      </c>
      <c r="CL15" s="116">
        <v>729170</v>
      </c>
      <c r="CM15" s="116">
        <v>729170</v>
      </c>
      <c r="CN15" s="116">
        <v>916654</v>
      </c>
      <c r="CO15" s="116">
        <v>884330</v>
      </c>
      <c r="CP15" s="116">
        <v>884330</v>
      </c>
      <c r="CQ15" s="116">
        <v>881925</v>
      </c>
      <c r="CR15" s="116">
        <v>881925</v>
      </c>
      <c r="CS15" s="116">
        <v>930443</v>
      </c>
      <c r="CT15" s="116">
        <v>930443</v>
      </c>
      <c r="CU15" s="116">
        <v>930443</v>
      </c>
      <c r="CV15" s="116">
        <v>933597</v>
      </c>
      <c r="CW15" s="116">
        <v>705324</v>
      </c>
      <c r="CX15" s="116">
        <v>705324</v>
      </c>
      <c r="CY15" s="116">
        <v>970231</v>
      </c>
      <c r="CZ15" s="116">
        <v>970231</v>
      </c>
      <c r="DA15" s="116">
        <v>1791687</v>
      </c>
      <c r="DB15" s="116">
        <v>1791687</v>
      </c>
      <c r="DC15" s="116">
        <v>1791687</v>
      </c>
      <c r="DD15" s="116">
        <v>1965070</v>
      </c>
      <c r="DE15" s="116">
        <v>2096478</v>
      </c>
      <c r="DF15" s="116">
        <v>2096478</v>
      </c>
      <c r="DG15" s="116">
        <v>1753247</v>
      </c>
      <c r="DH15" s="116">
        <v>1753247</v>
      </c>
      <c r="DI15" s="116">
        <v>1472832</v>
      </c>
      <c r="DJ15" s="116">
        <v>1472832</v>
      </c>
      <c r="DK15" s="116">
        <v>1472832</v>
      </c>
      <c r="DL15" s="116">
        <v>1477334</v>
      </c>
      <c r="DM15" s="116">
        <v>1466856</v>
      </c>
      <c r="DN15" s="116">
        <v>1466856</v>
      </c>
      <c r="DO15" s="116">
        <v>1292031</v>
      </c>
      <c r="DP15" s="116">
        <v>1292031</v>
      </c>
      <c r="DQ15" s="116">
        <v>1495932</v>
      </c>
      <c r="DR15" s="116">
        <v>1495932</v>
      </c>
      <c r="DS15" s="116">
        <v>1495932</v>
      </c>
      <c r="DT15" s="116">
        <v>1750434</v>
      </c>
      <c r="DU15" s="116">
        <v>1799008</v>
      </c>
      <c r="DV15" s="116">
        <v>1799008</v>
      </c>
      <c r="DW15" s="116">
        <v>1779529</v>
      </c>
      <c r="DX15" s="116">
        <v>1779529</v>
      </c>
      <c r="DY15" s="116">
        <v>1853561</v>
      </c>
      <c r="DZ15" s="116">
        <v>1853561</v>
      </c>
      <c r="EA15" s="116">
        <v>1853561</v>
      </c>
      <c r="EB15" s="116">
        <v>1541281</v>
      </c>
      <c r="EC15" s="116">
        <v>1444179</v>
      </c>
      <c r="ED15" s="116">
        <v>1444179</v>
      </c>
      <c r="EE15" s="116">
        <v>1381781</v>
      </c>
      <c r="EF15" s="116">
        <v>1381781</v>
      </c>
      <c r="EG15" s="116">
        <v>1373509</v>
      </c>
      <c r="EH15" s="116">
        <v>1373509</v>
      </c>
      <c r="EI15" s="116">
        <v>1373509</v>
      </c>
    </row>
    <row r="16" spans="2:139" ht="12.75">
      <c r="B16" s="128" t="s">
        <v>222</v>
      </c>
      <c r="C16" s="117">
        <v>19487</v>
      </c>
      <c r="D16" s="117">
        <v>20892</v>
      </c>
      <c r="E16" s="117">
        <v>22410</v>
      </c>
      <c r="F16" s="117">
        <v>22410</v>
      </c>
      <c r="G16" s="117">
        <v>26044</v>
      </c>
      <c r="H16" s="117">
        <v>26044</v>
      </c>
      <c r="I16" s="117">
        <v>20231</v>
      </c>
      <c r="J16" s="117">
        <v>20231</v>
      </c>
      <c r="K16" s="117">
        <v>20231</v>
      </c>
      <c r="L16" s="117">
        <v>15741</v>
      </c>
      <c r="M16" s="117">
        <v>15328</v>
      </c>
      <c r="N16" s="117">
        <v>15328</v>
      </c>
      <c r="O16" s="117">
        <v>22271</v>
      </c>
      <c r="P16" s="117">
        <v>22271</v>
      </c>
      <c r="Q16" s="117">
        <v>306940</v>
      </c>
      <c r="R16" s="117">
        <v>306940</v>
      </c>
      <c r="S16" s="117">
        <v>306940</v>
      </c>
      <c r="T16" s="117">
        <v>20922</v>
      </c>
      <c r="U16" s="117">
        <v>20957</v>
      </c>
      <c r="V16" s="117">
        <v>20957</v>
      </c>
      <c r="W16" s="117">
        <v>24760</v>
      </c>
      <c r="X16" s="117">
        <v>24760</v>
      </c>
      <c r="Y16" s="117">
        <v>306591</v>
      </c>
      <c r="Z16" s="117">
        <v>306591</v>
      </c>
      <c r="AA16" s="117">
        <v>306591</v>
      </c>
      <c r="AB16" s="117">
        <v>21610</v>
      </c>
      <c r="AC16" s="117">
        <v>20221</v>
      </c>
      <c r="AD16" s="117">
        <v>20221</v>
      </c>
      <c r="AE16" s="117">
        <v>24074</v>
      </c>
      <c r="AF16" s="117">
        <v>24074</v>
      </c>
      <c r="AG16" s="117">
        <v>330743</v>
      </c>
      <c r="AH16" s="117">
        <v>330743</v>
      </c>
      <c r="AI16" s="117">
        <v>330743</v>
      </c>
      <c r="AJ16" s="117">
        <v>16135</v>
      </c>
      <c r="AK16" s="117">
        <v>14025</v>
      </c>
      <c r="AL16" s="117">
        <v>14025</v>
      </c>
      <c r="AM16" s="117">
        <v>19745</v>
      </c>
      <c r="AN16" s="117">
        <v>19745</v>
      </c>
      <c r="AO16" s="117">
        <v>192964</v>
      </c>
      <c r="AP16" s="117">
        <v>192964</v>
      </c>
      <c r="AQ16" s="117">
        <v>192964</v>
      </c>
      <c r="AR16" s="117">
        <v>19998</v>
      </c>
      <c r="AS16" s="117">
        <v>15495</v>
      </c>
      <c r="AT16" s="117">
        <v>15495</v>
      </c>
      <c r="AU16" s="117">
        <v>20938</v>
      </c>
      <c r="AV16" s="117">
        <v>20938</v>
      </c>
      <c r="AW16" s="117">
        <v>422126</v>
      </c>
      <c r="AX16" s="117">
        <v>422126</v>
      </c>
      <c r="AY16" s="117">
        <v>422126</v>
      </c>
      <c r="AZ16" s="117">
        <v>269152</v>
      </c>
      <c r="BA16" s="117">
        <v>247918</v>
      </c>
      <c r="BB16" s="117">
        <v>247918</v>
      </c>
      <c r="BC16" s="117">
        <v>312937</v>
      </c>
      <c r="BD16" s="117">
        <v>312937</v>
      </c>
      <c r="BE16" s="117">
        <v>324469</v>
      </c>
      <c r="BF16" s="117">
        <v>324469</v>
      </c>
      <c r="BG16" s="117">
        <v>324469</v>
      </c>
      <c r="BH16" s="117">
        <v>332572</v>
      </c>
      <c r="BI16" s="117">
        <v>455852</v>
      </c>
      <c r="BJ16" s="117">
        <v>455852</v>
      </c>
      <c r="BK16" s="117">
        <v>343988</v>
      </c>
      <c r="BL16" s="117">
        <v>343988</v>
      </c>
      <c r="BM16" s="117">
        <v>355268</v>
      </c>
      <c r="BN16" s="117">
        <v>355268</v>
      </c>
      <c r="BO16" s="117">
        <v>355268</v>
      </c>
      <c r="BP16" s="117">
        <v>330126</v>
      </c>
      <c r="BQ16" s="117">
        <v>241695</v>
      </c>
      <c r="BR16" s="117">
        <v>241695</v>
      </c>
      <c r="BS16" s="117">
        <v>560296</v>
      </c>
      <c r="BT16" s="117">
        <v>560296</v>
      </c>
      <c r="BU16" s="117">
        <v>719979</v>
      </c>
      <c r="BV16" s="117">
        <v>719979</v>
      </c>
      <c r="BW16" s="117">
        <v>719979</v>
      </c>
      <c r="BX16" s="117">
        <v>752315</v>
      </c>
      <c r="BY16" s="117">
        <v>599087</v>
      </c>
      <c r="BZ16" s="117">
        <v>599087</v>
      </c>
      <c r="CA16" s="117">
        <v>374062</v>
      </c>
      <c r="CB16" s="117">
        <v>374062</v>
      </c>
      <c r="CC16" s="117">
        <v>342916</v>
      </c>
      <c r="CD16" s="117">
        <v>342916</v>
      </c>
      <c r="CE16" s="117">
        <v>342916</v>
      </c>
      <c r="CF16" s="117">
        <v>359077</v>
      </c>
      <c r="CG16" s="117">
        <v>309299</v>
      </c>
      <c r="CH16" s="117">
        <v>309299</v>
      </c>
      <c r="CI16" s="117">
        <v>227967</v>
      </c>
      <c r="CJ16" s="117">
        <v>227967</v>
      </c>
      <c r="CK16" s="117">
        <v>277116</v>
      </c>
      <c r="CL16" s="117">
        <v>277116</v>
      </c>
      <c r="CM16" s="117">
        <v>277116</v>
      </c>
      <c r="CN16" s="117">
        <v>461708</v>
      </c>
      <c r="CO16" s="117">
        <v>427150</v>
      </c>
      <c r="CP16" s="117">
        <v>427150</v>
      </c>
      <c r="CQ16" s="117">
        <v>425363</v>
      </c>
      <c r="CR16" s="117">
        <v>425363</v>
      </c>
      <c r="CS16" s="117">
        <v>475422</v>
      </c>
      <c r="CT16" s="117">
        <v>475422</v>
      </c>
      <c r="CU16" s="117">
        <v>475422</v>
      </c>
      <c r="CV16" s="117">
        <v>481123</v>
      </c>
      <c r="CW16" s="117">
        <v>257722</v>
      </c>
      <c r="CX16" s="117">
        <v>257722</v>
      </c>
      <c r="CY16" s="117">
        <v>519379</v>
      </c>
      <c r="CZ16" s="117">
        <v>519379</v>
      </c>
      <c r="DA16" s="117">
        <v>1274113</v>
      </c>
      <c r="DB16" s="117">
        <v>1274113</v>
      </c>
      <c r="DC16" s="117">
        <v>1274113</v>
      </c>
      <c r="DD16" s="117">
        <v>1432694</v>
      </c>
      <c r="DE16" s="117">
        <v>1567308</v>
      </c>
      <c r="DF16" s="117">
        <v>1567308</v>
      </c>
      <c r="DG16" s="117">
        <v>1227828</v>
      </c>
      <c r="DH16" s="117">
        <v>1227828</v>
      </c>
      <c r="DI16" s="117">
        <v>932430</v>
      </c>
      <c r="DJ16" s="117">
        <v>932430</v>
      </c>
      <c r="DK16" s="117">
        <v>932430</v>
      </c>
      <c r="DL16" s="117">
        <v>900904</v>
      </c>
      <c r="DM16" s="117">
        <v>910250</v>
      </c>
      <c r="DN16" s="117">
        <v>910250</v>
      </c>
      <c r="DO16" s="116">
        <v>695281</v>
      </c>
      <c r="DP16" s="116">
        <v>695281</v>
      </c>
      <c r="DQ16" s="116">
        <v>675454</v>
      </c>
      <c r="DR16" s="116">
        <v>675454</v>
      </c>
      <c r="DS16" s="116">
        <v>675454</v>
      </c>
      <c r="DT16" s="116">
        <v>927194</v>
      </c>
      <c r="DU16" s="116">
        <v>912606</v>
      </c>
      <c r="DV16" s="116">
        <v>912606</v>
      </c>
      <c r="DW16" s="116">
        <v>858630</v>
      </c>
      <c r="DX16" s="116">
        <v>858630</v>
      </c>
      <c r="DY16" s="116">
        <v>927703</v>
      </c>
      <c r="DZ16" s="116">
        <v>927703</v>
      </c>
      <c r="EA16" s="116">
        <v>927703</v>
      </c>
      <c r="EB16" s="116">
        <v>616347</v>
      </c>
      <c r="EC16" s="116">
        <v>543398</v>
      </c>
      <c r="ED16" s="116">
        <v>543398</v>
      </c>
      <c r="EE16" s="116">
        <v>493390</v>
      </c>
      <c r="EF16" s="116">
        <v>493390</v>
      </c>
      <c r="EG16" s="116">
        <v>465445</v>
      </c>
      <c r="EH16" s="116">
        <v>465445</v>
      </c>
      <c r="EI16" s="116">
        <v>465445</v>
      </c>
    </row>
    <row r="17" spans="2:139" ht="12.75">
      <c r="B17" s="127" t="s">
        <v>415</v>
      </c>
      <c r="C17" s="117">
        <v>0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286366</v>
      </c>
      <c r="R17" s="117">
        <v>286366</v>
      </c>
      <c r="S17" s="117">
        <v>286366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291066</v>
      </c>
      <c r="Z17" s="117">
        <v>291066</v>
      </c>
      <c r="AA17" s="117">
        <v>291066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315260</v>
      </c>
      <c r="AH17" s="117">
        <v>315260</v>
      </c>
      <c r="AI17" s="117">
        <v>315260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169670</v>
      </c>
      <c r="AP17" s="117">
        <v>169670</v>
      </c>
      <c r="AQ17" s="117">
        <v>169670</v>
      </c>
      <c r="AR17" s="117">
        <v>0</v>
      </c>
      <c r="AS17" s="117">
        <v>0</v>
      </c>
      <c r="AT17" s="117">
        <v>0</v>
      </c>
      <c r="AU17" s="117">
        <v>0</v>
      </c>
      <c r="AV17" s="117">
        <v>0</v>
      </c>
      <c r="AW17" s="117">
        <v>394389</v>
      </c>
      <c r="AX17" s="117">
        <v>394389</v>
      </c>
      <c r="AY17" s="117">
        <v>394389</v>
      </c>
      <c r="AZ17" s="117">
        <v>245124</v>
      </c>
      <c r="BA17" s="117">
        <v>228819</v>
      </c>
      <c r="BB17" s="117">
        <v>228819</v>
      </c>
      <c r="BC17" s="117">
        <v>294513</v>
      </c>
      <c r="BD17" s="117">
        <v>294513</v>
      </c>
      <c r="BE17" s="117">
        <v>301940</v>
      </c>
      <c r="BF17" s="117">
        <v>301940</v>
      </c>
      <c r="BG17" s="117">
        <v>301940</v>
      </c>
      <c r="BH17" s="117">
        <v>311182</v>
      </c>
      <c r="BI17" s="117">
        <v>436504</v>
      </c>
      <c r="BJ17" s="117">
        <v>436504</v>
      </c>
      <c r="BK17" s="117">
        <v>323633</v>
      </c>
      <c r="BL17" s="117">
        <v>323633</v>
      </c>
      <c r="BM17" s="117">
        <v>335182</v>
      </c>
      <c r="BN17" s="117">
        <v>335182</v>
      </c>
      <c r="BO17" s="117">
        <v>335182</v>
      </c>
      <c r="BP17" s="117">
        <v>308953</v>
      </c>
      <c r="BQ17" s="117">
        <v>221694</v>
      </c>
      <c r="BR17" s="117">
        <v>221694</v>
      </c>
      <c r="BS17" s="117">
        <v>542599</v>
      </c>
      <c r="BT17" s="117">
        <v>542599</v>
      </c>
      <c r="BU17" s="117">
        <v>663723</v>
      </c>
      <c r="BV17" s="117">
        <v>663723</v>
      </c>
      <c r="BW17" s="117">
        <v>663723</v>
      </c>
      <c r="BX17" s="117">
        <v>687813</v>
      </c>
      <c r="BY17" s="117">
        <v>582098</v>
      </c>
      <c r="BZ17" s="117">
        <v>582098</v>
      </c>
      <c r="CA17" s="117">
        <v>356275</v>
      </c>
      <c r="CB17" s="117">
        <v>356275</v>
      </c>
      <c r="CC17" s="117">
        <v>280645</v>
      </c>
      <c r="CD17" s="117">
        <v>280645</v>
      </c>
      <c r="CE17" s="117">
        <v>280645</v>
      </c>
      <c r="CF17" s="117">
        <v>287278</v>
      </c>
      <c r="CG17" s="117">
        <v>292069</v>
      </c>
      <c r="CH17" s="117">
        <v>292069</v>
      </c>
      <c r="CI17" s="117">
        <v>209443</v>
      </c>
      <c r="CJ17" s="117">
        <v>209443</v>
      </c>
      <c r="CK17" s="117">
        <v>213049</v>
      </c>
      <c r="CL17" s="117">
        <v>213049</v>
      </c>
      <c r="CM17" s="117">
        <v>213049</v>
      </c>
      <c r="CN17" s="117">
        <v>400569</v>
      </c>
      <c r="CO17" s="117">
        <v>409388</v>
      </c>
      <c r="CP17" s="117">
        <v>409388</v>
      </c>
      <c r="CQ17" s="117">
        <v>405512</v>
      </c>
      <c r="CR17" s="117">
        <v>405512</v>
      </c>
      <c r="CS17" s="117">
        <v>411482</v>
      </c>
      <c r="CT17" s="117">
        <v>411482</v>
      </c>
      <c r="CU17" s="117">
        <v>411482</v>
      </c>
      <c r="CV17" s="117">
        <v>419173</v>
      </c>
      <c r="CW17" s="117">
        <v>229998</v>
      </c>
      <c r="CX17" s="117">
        <v>229998</v>
      </c>
      <c r="CY17" s="117">
        <v>440247</v>
      </c>
      <c r="CZ17" s="117">
        <v>440247</v>
      </c>
      <c r="DA17" s="117">
        <v>796047</v>
      </c>
      <c r="DB17" s="117">
        <v>796047</v>
      </c>
      <c r="DC17" s="117">
        <v>796047</v>
      </c>
      <c r="DD17" s="117">
        <v>951770</v>
      </c>
      <c r="DE17" s="117">
        <v>1089306</v>
      </c>
      <c r="DF17" s="117">
        <v>1089306</v>
      </c>
      <c r="DG17" s="117">
        <v>776417</v>
      </c>
      <c r="DH17" s="117">
        <v>776417</v>
      </c>
      <c r="DI17" s="117">
        <v>498004</v>
      </c>
      <c r="DJ17" s="117">
        <v>498004</v>
      </c>
      <c r="DK17" s="117">
        <v>498004</v>
      </c>
      <c r="DL17" s="117">
        <v>483023</v>
      </c>
      <c r="DM17" s="117">
        <v>541611</v>
      </c>
      <c r="DN17" s="117">
        <v>541611</v>
      </c>
      <c r="DO17" s="117">
        <v>280718</v>
      </c>
      <c r="DP17" s="117">
        <v>280718</v>
      </c>
      <c r="DQ17" s="117">
        <v>266045</v>
      </c>
      <c r="DR17" s="117">
        <v>266045</v>
      </c>
      <c r="DS17" s="117">
        <v>266045</v>
      </c>
      <c r="DT17" s="117">
        <v>526328</v>
      </c>
      <c r="DU17" s="117">
        <v>534078</v>
      </c>
      <c r="DV17" s="117">
        <v>534078</v>
      </c>
      <c r="DW17" s="117">
        <v>524038</v>
      </c>
      <c r="DX17" s="117">
        <v>524038</v>
      </c>
      <c r="DY17" s="117">
        <v>615744</v>
      </c>
      <c r="DZ17" s="117">
        <v>615744</v>
      </c>
      <c r="EA17" s="117">
        <v>615744</v>
      </c>
      <c r="EB17" s="117">
        <v>344047</v>
      </c>
      <c r="EC17" s="117">
        <v>367527</v>
      </c>
      <c r="ED17" s="117">
        <v>367527</v>
      </c>
      <c r="EE17" s="117">
        <v>351500</v>
      </c>
      <c r="EF17" s="117">
        <v>351500</v>
      </c>
      <c r="EG17" s="117">
        <v>368566</v>
      </c>
      <c r="EH17" s="117">
        <v>368566</v>
      </c>
      <c r="EI17" s="117">
        <v>368566</v>
      </c>
    </row>
    <row r="18" spans="2:139" ht="12.75">
      <c r="B18" s="127" t="s">
        <v>215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  <c r="AS18" s="117">
        <v>0</v>
      </c>
      <c r="AT18" s="117">
        <v>0</v>
      </c>
      <c r="AU18" s="117">
        <v>0</v>
      </c>
      <c r="AV18" s="117">
        <v>0</v>
      </c>
      <c r="AW18" s="117">
        <v>0</v>
      </c>
      <c r="AX18" s="117">
        <v>0</v>
      </c>
      <c r="AY18" s="117">
        <v>0</v>
      </c>
      <c r="AZ18" s="117">
        <v>0</v>
      </c>
      <c r="BA18" s="117">
        <v>0</v>
      </c>
      <c r="BB18" s="117">
        <v>0</v>
      </c>
      <c r="BC18" s="117">
        <v>0</v>
      </c>
      <c r="BD18" s="117">
        <v>0</v>
      </c>
      <c r="BE18" s="117">
        <v>0</v>
      </c>
      <c r="BF18" s="117">
        <v>0</v>
      </c>
      <c r="BG18" s="117">
        <v>0</v>
      </c>
      <c r="BH18" s="117">
        <v>0</v>
      </c>
      <c r="BI18" s="117">
        <v>0</v>
      </c>
      <c r="BJ18" s="117">
        <v>0</v>
      </c>
      <c r="BK18" s="117">
        <v>0</v>
      </c>
      <c r="BL18" s="117">
        <v>0</v>
      </c>
      <c r="BM18" s="117">
        <v>0</v>
      </c>
      <c r="BN18" s="117">
        <v>0</v>
      </c>
      <c r="BO18" s="117">
        <v>0</v>
      </c>
      <c r="BP18" s="117">
        <v>0</v>
      </c>
      <c r="BQ18" s="117">
        <v>0</v>
      </c>
      <c r="BR18" s="117">
        <v>0</v>
      </c>
      <c r="BS18" s="117">
        <v>0</v>
      </c>
      <c r="BT18" s="117">
        <v>0</v>
      </c>
      <c r="BU18" s="117">
        <v>0</v>
      </c>
      <c r="BV18" s="117">
        <v>0</v>
      </c>
      <c r="BW18" s="117">
        <v>0</v>
      </c>
      <c r="BX18" s="117">
        <v>0</v>
      </c>
      <c r="BY18" s="117">
        <v>0</v>
      </c>
      <c r="BZ18" s="117">
        <v>0</v>
      </c>
      <c r="CA18" s="117">
        <v>0</v>
      </c>
      <c r="CB18" s="117">
        <v>0</v>
      </c>
      <c r="CC18" s="117">
        <v>0</v>
      </c>
      <c r="CD18" s="117">
        <v>0</v>
      </c>
      <c r="CE18" s="117">
        <v>0</v>
      </c>
      <c r="CF18" s="117">
        <v>0</v>
      </c>
      <c r="CG18" s="117">
        <v>0</v>
      </c>
      <c r="CH18" s="117">
        <v>0</v>
      </c>
      <c r="CI18" s="117">
        <v>0</v>
      </c>
      <c r="CJ18" s="117">
        <v>0</v>
      </c>
      <c r="CK18" s="117">
        <v>0</v>
      </c>
      <c r="CL18" s="117">
        <v>0</v>
      </c>
      <c r="CM18" s="117">
        <v>0</v>
      </c>
      <c r="CN18" s="117">
        <v>0</v>
      </c>
      <c r="CO18" s="117">
        <v>0</v>
      </c>
      <c r="CP18" s="117">
        <v>0</v>
      </c>
      <c r="CQ18" s="117">
        <v>0</v>
      </c>
      <c r="CR18" s="117">
        <v>0</v>
      </c>
      <c r="CS18" s="117">
        <v>0</v>
      </c>
      <c r="CT18" s="117">
        <v>0</v>
      </c>
      <c r="CU18" s="117">
        <v>0</v>
      </c>
      <c r="CV18" s="117">
        <v>0</v>
      </c>
      <c r="CW18" s="117">
        <v>0</v>
      </c>
      <c r="CX18" s="117">
        <v>0</v>
      </c>
      <c r="CY18" s="117">
        <v>0</v>
      </c>
      <c r="CZ18" s="117">
        <v>0</v>
      </c>
      <c r="DA18" s="117">
        <v>0</v>
      </c>
      <c r="DB18" s="117">
        <v>0</v>
      </c>
      <c r="DC18" s="117">
        <v>0</v>
      </c>
      <c r="DD18" s="117">
        <v>0</v>
      </c>
      <c r="DE18" s="117">
        <v>0</v>
      </c>
      <c r="DF18" s="117">
        <v>0</v>
      </c>
      <c r="DG18" s="117">
        <v>0</v>
      </c>
      <c r="DH18" s="117">
        <v>0</v>
      </c>
      <c r="DI18" s="117">
        <v>0</v>
      </c>
      <c r="DJ18" s="117">
        <v>0</v>
      </c>
      <c r="DK18" s="117">
        <v>0</v>
      </c>
      <c r="DL18" s="117">
        <v>0</v>
      </c>
      <c r="DM18" s="117">
        <v>0</v>
      </c>
      <c r="DN18" s="117">
        <v>0</v>
      </c>
      <c r="DO18" s="117">
        <v>0</v>
      </c>
      <c r="DP18" s="117">
        <v>0</v>
      </c>
      <c r="DQ18" s="117">
        <v>0</v>
      </c>
      <c r="DR18" s="117">
        <v>0</v>
      </c>
      <c r="DS18" s="117">
        <v>0</v>
      </c>
      <c r="DT18" s="117">
        <v>0</v>
      </c>
      <c r="DU18" s="117">
        <v>0</v>
      </c>
      <c r="DV18" s="117">
        <v>0</v>
      </c>
      <c r="DW18" s="117">
        <v>0</v>
      </c>
      <c r="DX18" s="117">
        <v>0</v>
      </c>
      <c r="DY18" s="117">
        <v>0</v>
      </c>
      <c r="DZ18" s="117">
        <v>0</v>
      </c>
      <c r="EA18" s="117">
        <v>0</v>
      </c>
      <c r="EB18" s="117">
        <v>0</v>
      </c>
      <c r="EC18" s="117">
        <v>0</v>
      </c>
      <c r="ED18" s="117">
        <v>0</v>
      </c>
      <c r="EE18" s="117">
        <v>0</v>
      </c>
      <c r="EF18" s="117">
        <v>0</v>
      </c>
      <c r="EG18" s="117">
        <v>7341</v>
      </c>
      <c r="EH18" s="117">
        <v>7341</v>
      </c>
      <c r="EI18" s="117">
        <v>7341</v>
      </c>
    </row>
    <row r="19" spans="2:139" ht="12.75">
      <c r="B19" s="127" t="s">
        <v>223</v>
      </c>
      <c r="C19" s="117">
        <v>677</v>
      </c>
      <c r="D19" s="117">
        <v>795</v>
      </c>
      <c r="E19" s="117">
        <v>822</v>
      </c>
      <c r="F19" s="117">
        <v>822</v>
      </c>
      <c r="G19" s="117">
        <v>5922</v>
      </c>
      <c r="H19" s="117">
        <v>5922</v>
      </c>
      <c r="I19" s="117">
        <v>797</v>
      </c>
      <c r="J19" s="117">
        <v>797</v>
      </c>
      <c r="K19" s="117">
        <v>797</v>
      </c>
      <c r="L19" s="117">
        <v>837</v>
      </c>
      <c r="M19" s="117">
        <v>922</v>
      </c>
      <c r="N19" s="117">
        <v>922</v>
      </c>
      <c r="O19" s="117">
        <v>1058</v>
      </c>
      <c r="P19" s="117">
        <v>1058</v>
      </c>
      <c r="Q19" s="117">
        <v>1110</v>
      </c>
      <c r="R19" s="117">
        <v>1110</v>
      </c>
      <c r="S19" s="117">
        <v>1110</v>
      </c>
      <c r="T19" s="117">
        <v>1324</v>
      </c>
      <c r="U19" s="117">
        <v>1417</v>
      </c>
      <c r="V19" s="117">
        <v>1417</v>
      </c>
      <c r="W19" s="117">
        <v>1476</v>
      </c>
      <c r="X19" s="117">
        <v>1476</v>
      </c>
      <c r="Y19" s="117">
        <v>2123</v>
      </c>
      <c r="Z19" s="117">
        <v>2123</v>
      </c>
      <c r="AA19" s="117">
        <v>2123</v>
      </c>
      <c r="AB19" s="117">
        <v>2150</v>
      </c>
      <c r="AC19" s="117">
        <v>2262</v>
      </c>
      <c r="AD19" s="117">
        <v>2262</v>
      </c>
      <c r="AE19" s="117">
        <v>2336</v>
      </c>
      <c r="AF19" s="117">
        <v>2336</v>
      </c>
      <c r="AG19" s="117">
        <v>3222</v>
      </c>
      <c r="AH19" s="117">
        <v>3222</v>
      </c>
      <c r="AI19" s="117">
        <v>3222</v>
      </c>
      <c r="AJ19" s="117">
        <v>3342</v>
      </c>
      <c r="AK19" s="117">
        <v>3381</v>
      </c>
      <c r="AL19" s="117">
        <v>3381</v>
      </c>
      <c r="AM19" s="117">
        <v>3486</v>
      </c>
      <c r="AN19" s="117">
        <v>3486</v>
      </c>
      <c r="AO19" s="117">
        <v>3526</v>
      </c>
      <c r="AP19" s="117">
        <v>3526</v>
      </c>
      <c r="AQ19" s="117">
        <v>3526</v>
      </c>
      <c r="AR19" s="117">
        <v>3609</v>
      </c>
      <c r="AS19" s="117">
        <v>2694</v>
      </c>
      <c r="AT19" s="117">
        <v>2694</v>
      </c>
      <c r="AU19" s="117">
        <v>2748</v>
      </c>
      <c r="AV19" s="117">
        <v>2748</v>
      </c>
      <c r="AW19" s="117">
        <v>2847</v>
      </c>
      <c r="AX19" s="117">
        <v>2847</v>
      </c>
      <c r="AY19" s="117">
        <v>2847</v>
      </c>
      <c r="AZ19" s="117">
        <v>2930</v>
      </c>
      <c r="BA19" s="117">
        <v>2621</v>
      </c>
      <c r="BB19" s="117">
        <v>2621</v>
      </c>
      <c r="BC19" s="117">
        <v>2544</v>
      </c>
      <c r="BD19" s="117">
        <v>2544</v>
      </c>
      <c r="BE19" s="117">
        <v>2454</v>
      </c>
      <c r="BF19" s="117">
        <v>2454</v>
      </c>
      <c r="BG19" s="117">
        <v>2454</v>
      </c>
      <c r="BH19" s="117">
        <v>2500</v>
      </c>
      <c r="BI19" s="117">
        <v>1907</v>
      </c>
      <c r="BJ19" s="117">
        <v>1907</v>
      </c>
      <c r="BK19" s="117">
        <v>1921</v>
      </c>
      <c r="BL19" s="117">
        <v>1921</v>
      </c>
      <c r="BM19" s="117">
        <v>2022</v>
      </c>
      <c r="BN19" s="117">
        <v>2022</v>
      </c>
      <c r="BO19" s="117">
        <v>2022</v>
      </c>
      <c r="BP19" s="117">
        <v>1010</v>
      </c>
      <c r="BQ19" s="117">
        <v>1058</v>
      </c>
      <c r="BR19" s="117">
        <v>1058</v>
      </c>
      <c r="BS19" s="117">
        <v>986</v>
      </c>
      <c r="BT19" s="117">
        <v>986</v>
      </c>
      <c r="BU19" s="117">
        <v>994</v>
      </c>
      <c r="BV19" s="117">
        <v>994</v>
      </c>
      <c r="BW19" s="117">
        <v>994</v>
      </c>
      <c r="BX19" s="117">
        <v>975</v>
      </c>
      <c r="BY19" s="117">
        <v>1107</v>
      </c>
      <c r="BZ19" s="117">
        <v>1107</v>
      </c>
      <c r="CA19" s="117">
        <v>1126</v>
      </c>
      <c r="CB19" s="117">
        <v>1126</v>
      </c>
      <c r="CC19" s="117">
        <v>1073</v>
      </c>
      <c r="CD19" s="117">
        <v>1073</v>
      </c>
      <c r="CE19" s="117">
        <v>1073</v>
      </c>
      <c r="CF19" s="117">
        <v>1079</v>
      </c>
      <c r="CG19" s="117">
        <v>1190</v>
      </c>
      <c r="CH19" s="117">
        <v>1190</v>
      </c>
      <c r="CI19" s="117">
        <v>1252</v>
      </c>
      <c r="CJ19" s="117">
        <v>1252</v>
      </c>
      <c r="CK19" s="117">
        <v>1316</v>
      </c>
      <c r="CL19" s="117">
        <v>1316</v>
      </c>
      <c r="CM19" s="117">
        <v>1316</v>
      </c>
      <c r="CN19" s="117">
        <v>1306</v>
      </c>
      <c r="CO19" s="117">
        <v>1335</v>
      </c>
      <c r="CP19" s="117">
        <v>1335</v>
      </c>
      <c r="CQ19" s="117">
        <v>1114</v>
      </c>
      <c r="CR19" s="117">
        <v>1114</v>
      </c>
      <c r="CS19" s="117">
        <v>1149</v>
      </c>
      <c r="CT19" s="117">
        <v>1149</v>
      </c>
      <c r="CU19" s="117">
        <v>1149</v>
      </c>
      <c r="CV19" s="117">
        <v>1138</v>
      </c>
      <c r="CW19" s="117">
        <v>1429</v>
      </c>
      <c r="CX19" s="117">
        <v>1429</v>
      </c>
      <c r="CY19" s="117">
        <v>1531</v>
      </c>
      <c r="CZ19" s="117">
        <v>1531</v>
      </c>
      <c r="DA19" s="117">
        <v>1164</v>
      </c>
      <c r="DB19" s="117">
        <v>1164</v>
      </c>
      <c r="DC19" s="117">
        <v>1164</v>
      </c>
      <c r="DD19" s="117">
        <v>2033</v>
      </c>
      <c r="DE19" s="117">
        <v>2057</v>
      </c>
      <c r="DF19" s="117">
        <v>2057</v>
      </c>
      <c r="DG19" s="117">
        <v>1260</v>
      </c>
      <c r="DH19" s="117">
        <v>1260</v>
      </c>
      <c r="DI19" s="117">
        <v>1312</v>
      </c>
      <c r="DJ19" s="117">
        <v>1312</v>
      </c>
      <c r="DK19" s="117">
        <v>1312</v>
      </c>
      <c r="DL19" s="117">
        <v>1097</v>
      </c>
      <c r="DM19" s="117">
        <v>1469</v>
      </c>
      <c r="DN19" s="117">
        <v>1469</v>
      </c>
      <c r="DO19" s="117">
        <v>1508</v>
      </c>
      <c r="DP19" s="117">
        <v>1508</v>
      </c>
      <c r="DQ19" s="117">
        <v>1454</v>
      </c>
      <c r="DR19" s="117">
        <v>1454</v>
      </c>
      <c r="DS19" s="117">
        <v>1454</v>
      </c>
      <c r="DT19" s="117">
        <v>1509</v>
      </c>
      <c r="DU19" s="117">
        <v>1441</v>
      </c>
      <c r="DV19" s="117">
        <v>1441</v>
      </c>
      <c r="DW19" s="117">
        <v>1444</v>
      </c>
      <c r="DX19" s="117">
        <v>1444</v>
      </c>
      <c r="DY19" s="117">
        <v>1154</v>
      </c>
      <c r="DZ19" s="117">
        <v>1154</v>
      </c>
      <c r="EA19" s="117">
        <v>1154</v>
      </c>
      <c r="EB19" s="117">
        <v>1105</v>
      </c>
      <c r="EC19" s="117">
        <v>712</v>
      </c>
      <c r="ED19" s="117">
        <v>712</v>
      </c>
      <c r="EE19" s="117">
        <v>707</v>
      </c>
      <c r="EF19" s="117">
        <v>707</v>
      </c>
      <c r="EG19" s="117">
        <v>713</v>
      </c>
      <c r="EH19" s="117">
        <v>713</v>
      </c>
      <c r="EI19" s="117">
        <v>713</v>
      </c>
    </row>
    <row r="20" spans="2:139" ht="12.75">
      <c r="B20" s="127" t="s">
        <v>217</v>
      </c>
      <c r="C20" s="117">
        <v>374</v>
      </c>
      <c r="D20" s="117">
        <v>273</v>
      </c>
      <c r="E20" s="117">
        <v>267</v>
      </c>
      <c r="F20" s="117">
        <v>267</v>
      </c>
      <c r="G20" s="117">
        <v>234</v>
      </c>
      <c r="H20" s="117">
        <v>234</v>
      </c>
      <c r="I20" s="117">
        <v>325</v>
      </c>
      <c r="J20" s="117">
        <v>325</v>
      </c>
      <c r="K20" s="117">
        <v>325</v>
      </c>
      <c r="L20" s="117">
        <v>248</v>
      </c>
      <c r="M20" s="117">
        <v>218</v>
      </c>
      <c r="N20" s="117">
        <v>218</v>
      </c>
      <c r="O20" s="117">
        <v>325</v>
      </c>
      <c r="P20" s="117">
        <v>325</v>
      </c>
      <c r="Q20" s="117">
        <v>421</v>
      </c>
      <c r="R20" s="117">
        <v>421</v>
      </c>
      <c r="S20" s="117">
        <v>421</v>
      </c>
      <c r="T20" s="117">
        <v>463</v>
      </c>
      <c r="U20" s="117">
        <v>528</v>
      </c>
      <c r="V20" s="117">
        <v>528</v>
      </c>
      <c r="W20" s="117">
        <v>662</v>
      </c>
      <c r="X20" s="117">
        <v>662</v>
      </c>
      <c r="Y20" s="117">
        <v>853</v>
      </c>
      <c r="Z20" s="117">
        <v>853</v>
      </c>
      <c r="AA20" s="117">
        <v>853</v>
      </c>
      <c r="AB20" s="117">
        <v>843</v>
      </c>
      <c r="AC20" s="117">
        <v>812</v>
      </c>
      <c r="AD20" s="117">
        <v>812</v>
      </c>
      <c r="AE20" s="117">
        <v>754</v>
      </c>
      <c r="AF20" s="117">
        <v>754</v>
      </c>
      <c r="AG20" s="117">
        <v>700</v>
      </c>
      <c r="AH20" s="117">
        <v>700</v>
      </c>
      <c r="AI20" s="117">
        <v>700</v>
      </c>
      <c r="AJ20" s="117">
        <v>616</v>
      </c>
      <c r="AK20" s="117">
        <v>553</v>
      </c>
      <c r="AL20" s="117">
        <v>553</v>
      </c>
      <c r="AM20" s="117">
        <v>693</v>
      </c>
      <c r="AN20" s="117">
        <v>693</v>
      </c>
      <c r="AO20" s="117">
        <v>452</v>
      </c>
      <c r="AP20" s="117">
        <v>452</v>
      </c>
      <c r="AQ20" s="117">
        <v>452</v>
      </c>
      <c r="AR20" s="117">
        <v>636</v>
      </c>
      <c r="AS20" s="117">
        <v>526</v>
      </c>
      <c r="AT20" s="117">
        <v>526</v>
      </c>
      <c r="AU20" s="117">
        <v>440</v>
      </c>
      <c r="AV20" s="117">
        <v>440</v>
      </c>
      <c r="AW20" s="117">
        <v>522</v>
      </c>
      <c r="AX20" s="117">
        <v>522</v>
      </c>
      <c r="AY20" s="117">
        <v>522</v>
      </c>
      <c r="AZ20" s="117">
        <v>484</v>
      </c>
      <c r="BA20" s="117">
        <v>502</v>
      </c>
      <c r="BB20" s="117">
        <v>502</v>
      </c>
      <c r="BC20" s="117">
        <v>536</v>
      </c>
      <c r="BD20" s="117">
        <v>536</v>
      </c>
      <c r="BE20" s="117">
        <v>563</v>
      </c>
      <c r="BF20" s="117">
        <v>563</v>
      </c>
      <c r="BG20" s="117">
        <v>563</v>
      </c>
      <c r="BH20" s="117">
        <v>596</v>
      </c>
      <c r="BI20" s="117">
        <v>560</v>
      </c>
      <c r="BJ20" s="117">
        <v>560</v>
      </c>
      <c r="BK20" s="117">
        <v>600</v>
      </c>
      <c r="BL20" s="117">
        <v>600</v>
      </c>
      <c r="BM20" s="117">
        <v>646</v>
      </c>
      <c r="BN20" s="117">
        <v>646</v>
      </c>
      <c r="BO20" s="117">
        <v>646</v>
      </c>
      <c r="BP20" s="117">
        <v>613</v>
      </c>
      <c r="BQ20" s="117">
        <v>594</v>
      </c>
      <c r="BR20" s="117">
        <v>594</v>
      </c>
      <c r="BS20" s="117">
        <v>556</v>
      </c>
      <c r="BT20" s="117">
        <v>556</v>
      </c>
      <c r="BU20" s="117">
        <v>540</v>
      </c>
      <c r="BV20" s="117">
        <v>540</v>
      </c>
      <c r="BW20" s="117">
        <v>540</v>
      </c>
      <c r="BX20" s="117">
        <v>540</v>
      </c>
      <c r="BY20" s="117">
        <v>524</v>
      </c>
      <c r="BZ20" s="117">
        <v>524</v>
      </c>
      <c r="CA20" s="117">
        <v>586</v>
      </c>
      <c r="CB20" s="117">
        <v>586</v>
      </c>
      <c r="CC20" s="117">
        <v>533</v>
      </c>
      <c r="CD20" s="117">
        <v>533</v>
      </c>
      <c r="CE20" s="117">
        <v>533</v>
      </c>
      <c r="CF20" s="117">
        <v>736</v>
      </c>
      <c r="CG20" s="117">
        <v>746</v>
      </c>
      <c r="CH20" s="117">
        <v>746</v>
      </c>
      <c r="CI20" s="117">
        <v>773</v>
      </c>
      <c r="CJ20" s="117">
        <v>773</v>
      </c>
      <c r="CK20" s="117">
        <v>782</v>
      </c>
      <c r="CL20" s="117">
        <v>782</v>
      </c>
      <c r="CM20" s="117">
        <v>782</v>
      </c>
      <c r="CN20" s="117">
        <v>792</v>
      </c>
      <c r="CO20" s="117">
        <v>829</v>
      </c>
      <c r="CP20" s="117">
        <v>829</v>
      </c>
      <c r="CQ20" s="117">
        <v>859</v>
      </c>
      <c r="CR20" s="117">
        <v>859</v>
      </c>
      <c r="CS20" s="117">
        <v>996</v>
      </c>
      <c r="CT20" s="117">
        <v>996</v>
      </c>
      <c r="CU20" s="117">
        <v>996</v>
      </c>
      <c r="CV20" s="117">
        <v>939</v>
      </c>
      <c r="CW20" s="117">
        <v>998</v>
      </c>
      <c r="CX20" s="117">
        <v>998</v>
      </c>
      <c r="CY20" s="117">
        <v>935</v>
      </c>
      <c r="CZ20" s="117">
        <v>935</v>
      </c>
      <c r="DA20" s="117">
        <v>368394</v>
      </c>
      <c r="DB20" s="117">
        <v>368394</v>
      </c>
      <c r="DC20" s="117">
        <v>368394</v>
      </c>
      <c r="DD20" s="117">
        <v>368319</v>
      </c>
      <c r="DE20" s="117">
        <v>368202</v>
      </c>
      <c r="DF20" s="117">
        <v>368202</v>
      </c>
      <c r="DG20" s="117">
        <v>368138</v>
      </c>
      <c r="DH20" s="117">
        <v>368138</v>
      </c>
      <c r="DI20" s="117">
        <v>334736</v>
      </c>
      <c r="DJ20" s="117">
        <v>334736</v>
      </c>
      <c r="DK20" s="117">
        <v>334736</v>
      </c>
      <c r="DL20" s="117">
        <v>325090</v>
      </c>
      <c r="DM20" s="117">
        <v>309300</v>
      </c>
      <c r="DN20" s="117">
        <v>309300</v>
      </c>
      <c r="DO20" s="117">
        <v>291412</v>
      </c>
      <c r="DP20" s="117">
        <v>291412</v>
      </c>
      <c r="DQ20" s="117">
        <v>339061</v>
      </c>
      <c r="DR20" s="117">
        <v>339061</v>
      </c>
      <c r="DS20" s="117">
        <v>339061</v>
      </c>
      <c r="DT20" s="117">
        <v>335433</v>
      </c>
      <c r="DU20" s="117">
        <v>324783</v>
      </c>
      <c r="DV20" s="117">
        <v>324783</v>
      </c>
      <c r="DW20" s="117">
        <v>274947</v>
      </c>
      <c r="DX20" s="117">
        <v>274947</v>
      </c>
      <c r="DY20" s="117">
        <v>231384</v>
      </c>
      <c r="DZ20" s="117">
        <v>231384</v>
      </c>
      <c r="EA20" s="117">
        <v>231384</v>
      </c>
      <c r="EB20" s="117">
        <v>183636</v>
      </c>
      <c r="EC20" s="117">
        <v>135465</v>
      </c>
      <c r="ED20" s="117">
        <v>135465</v>
      </c>
      <c r="EE20" s="117">
        <v>94843</v>
      </c>
      <c r="EF20" s="117">
        <v>94843</v>
      </c>
      <c r="EG20" s="117">
        <v>26371</v>
      </c>
      <c r="EH20" s="117">
        <v>26371</v>
      </c>
      <c r="EI20" s="117">
        <v>26371</v>
      </c>
    </row>
    <row r="21" spans="2:139" ht="12.75">
      <c r="B21" s="127" t="s">
        <v>218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  <c r="AS21" s="117">
        <v>0</v>
      </c>
      <c r="AT21" s="117">
        <v>0</v>
      </c>
      <c r="AU21" s="117">
        <v>0</v>
      </c>
      <c r="AV21" s="117">
        <v>0</v>
      </c>
      <c r="AW21" s="117">
        <v>0</v>
      </c>
      <c r="AX21" s="117">
        <v>0</v>
      </c>
      <c r="AY21" s="117">
        <v>0</v>
      </c>
      <c r="AZ21" s="117">
        <v>0</v>
      </c>
      <c r="BA21" s="117">
        <v>0</v>
      </c>
      <c r="BB21" s="117">
        <v>0</v>
      </c>
      <c r="BC21" s="117">
        <v>0</v>
      </c>
      <c r="BD21" s="117">
        <v>0</v>
      </c>
      <c r="BE21" s="117">
        <v>0</v>
      </c>
      <c r="BF21" s="117">
        <v>0</v>
      </c>
      <c r="BG21" s="117">
        <v>0</v>
      </c>
      <c r="BH21" s="117">
        <v>0</v>
      </c>
      <c r="BI21" s="117">
        <v>0</v>
      </c>
      <c r="BJ21" s="117">
        <v>0</v>
      </c>
      <c r="BK21" s="117">
        <v>0</v>
      </c>
      <c r="BL21" s="117">
        <v>0</v>
      </c>
      <c r="BM21" s="117">
        <v>0</v>
      </c>
      <c r="BN21" s="117">
        <v>0</v>
      </c>
      <c r="BO21" s="117">
        <v>0</v>
      </c>
      <c r="BP21" s="117">
        <v>0</v>
      </c>
      <c r="BQ21" s="117">
        <v>0</v>
      </c>
      <c r="BR21" s="117">
        <v>0</v>
      </c>
      <c r="BS21" s="117">
        <v>0</v>
      </c>
      <c r="BT21" s="117">
        <v>0</v>
      </c>
      <c r="BU21" s="117">
        <v>0</v>
      </c>
      <c r="BV21" s="117">
        <v>0</v>
      </c>
      <c r="BW21" s="117">
        <v>0</v>
      </c>
      <c r="BX21" s="117">
        <v>0</v>
      </c>
      <c r="BY21" s="117">
        <v>0</v>
      </c>
      <c r="BZ21" s="117">
        <v>0</v>
      </c>
      <c r="CA21" s="117">
        <v>0</v>
      </c>
      <c r="CB21" s="117">
        <v>0</v>
      </c>
      <c r="CC21" s="117">
        <v>0</v>
      </c>
      <c r="CD21" s="117">
        <v>0</v>
      </c>
      <c r="CE21" s="117">
        <v>0</v>
      </c>
      <c r="CF21" s="117">
        <v>0</v>
      </c>
      <c r="CG21" s="117">
        <v>0</v>
      </c>
      <c r="CH21" s="117">
        <v>0</v>
      </c>
      <c r="CI21" s="117">
        <v>0</v>
      </c>
      <c r="CJ21" s="117">
        <v>0</v>
      </c>
      <c r="CK21" s="117">
        <v>0</v>
      </c>
      <c r="CL21" s="117">
        <v>0</v>
      </c>
      <c r="CM21" s="117">
        <v>0</v>
      </c>
      <c r="CN21" s="117">
        <v>0</v>
      </c>
      <c r="CO21" s="117">
        <v>0</v>
      </c>
      <c r="CP21" s="117">
        <v>0</v>
      </c>
      <c r="CQ21" s="117">
        <v>0</v>
      </c>
      <c r="CR21" s="117">
        <v>0</v>
      </c>
      <c r="CS21" s="117">
        <v>0</v>
      </c>
      <c r="CT21" s="117">
        <v>0</v>
      </c>
      <c r="CU21" s="117">
        <v>0</v>
      </c>
      <c r="CV21" s="117">
        <v>0</v>
      </c>
      <c r="CW21" s="117">
        <v>0</v>
      </c>
      <c r="CX21" s="117">
        <v>0</v>
      </c>
      <c r="CY21" s="117">
        <v>0</v>
      </c>
      <c r="CZ21" s="117">
        <v>0</v>
      </c>
      <c r="DA21" s="117">
        <v>14584</v>
      </c>
      <c r="DB21" s="117">
        <v>14584</v>
      </c>
      <c r="DC21" s="117">
        <v>14584</v>
      </c>
      <c r="DD21" s="117">
        <v>14584</v>
      </c>
      <c r="DE21" s="117">
        <v>14584</v>
      </c>
      <c r="DF21" s="117">
        <v>14584</v>
      </c>
      <c r="DG21" s="117">
        <v>14584</v>
      </c>
      <c r="DH21" s="117">
        <v>14584</v>
      </c>
      <c r="DI21" s="117">
        <v>16852</v>
      </c>
      <c r="DJ21" s="117">
        <v>16852</v>
      </c>
      <c r="DK21" s="117">
        <v>16852</v>
      </c>
      <c r="DL21" s="117">
        <v>15073</v>
      </c>
      <c r="DM21" s="117">
        <v>15406</v>
      </c>
      <c r="DN21" s="117">
        <v>15406</v>
      </c>
      <c r="DO21" s="117">
        <v>78164</v>
      </c>
      <c r="DP21" s="117">
        <v>78164</v>
      </c>
      <c r="DQ21" s="117">
        <v>220</v>
      </c>
      <c r="DR21" s="117">
        <v>220</v>
      </c>
      <c r="DS21" s="117">
        <v>220</v>
      </c>
      <c r="DT21" s="117">
        <v>256</v>
      </c>
      <c r="DU21" s="117">
        <v>231</v>
      </c>
      <c r="DV21" s="117">
        <v>231</v>
      </c>
      <c r="DW21" s="117">
        <v>237</v>
      </c>
      <c r="DX21" s="117">
        <v>237</v>
      </c>
      <c r="DY21" s="117">
        <v>138</v>
      </c>
      <c r="DZ21" s="117">
        <v>138</v>
      </c>
      <c r="EA21" s="117">
        <v>138</v>
      </c>
      <c r="EB21" s="117">
        <v>8803</v>
      </c>
      <c r="EC21" s="117">
        <v>0</v>
      </c>
      <c r="ED21" s="117">
        <v>0</v>
      </c>
      <c r="EE21" s="117">
        <v>0</v>
      </c>
      <c r="EF21" s="117">
        <v>0</v>
      </c>
      <c r="EG21" s="117">
        <v>0</v>
      </c>
      <c r="EH21" s="117">
        <v>0</v>
      </c>
      <c r="EI21" s="117">
        <v>0</v>
      </c>
    </row>
    <row r="22" spans="2:139" ht="12.75">
      <c r="B22" s="127" t="s">
        <v>239</v>
      </c>
      <c r="C22" s="117">
        <v>13999</v>
      </c>
      <c r="D22" s="117">
        <v>10141</v>
      </c>
      <c r="E22" s="117">
        <v>10122</v>
      </c>
      <c r="F22" s="117">
        <v>10122</v>
      </c>
      <c r="G22" s="117">
        <v>15076</v>
      </c>
      <c r="H22" s="117">
        <v>15076</v>
      </c>
      <c r="I22" s="117">
        <v>14293</v>
      </c>
      <c r="J22" s="117">
        <v>14293</v>
      </c>
      <c r="K22" s="117">
        <v>14293</v>
      </c>
      <c r="L22" s="117">
        <v>10074</v>
      </c>
      <c r="M22" s="117">
        <v>10526</v>
      </c>
      <c r="N22" s="117">
        <v>10526</v>
      </c>
      <c r="O22" s="117">
        <v>17830</v>
      </c>
      <c r="P22" s="117">
        <v>17830</v>
      </c>
      <c r="Q22" s="117">
        <v>16764</v>
      </c>
      <c r="R22" s="117">
        <v>16764</v>
      </c>
      <c r="S22" s="117">
        <v>16764</v>
      </c>
      <c r="T22" s="117">
        <v>16948</v>
      </c>
      <c r="U22" s="117">
        <v>16991</v>
      </c>
      <c r="V22" s="117">
        <v>16991</v>
      </c>
      <c r="W22" s="117">
        <v>21034</v>
      </c>
      <c r="X22" s="117">
        <v>21034</v>
      </c>
      <c r="Y22" s="117">
        <v>10961</v>
      </c>
      <c r="Z22" s="117">
        <v>10961</v>
      </c>
      <c r="AA22" s="117">
        <v>10961</v>
      </c>
      <c r="AB22" s="117">
        <v>17198</v>
      </c>
      <c r="AC22" s="117">
        <v>16667</v>
      </c>
      <c r="AD22" s="117">
        <v>16667</v>
      </c>
      <c r="AE22" s="117">
        <v>20984</v>
      </c>
      <c r="AF22" s="117">
        <v>20984</v>
      </c>
      <c r="AG22" s="117">
        <v>11491</v>
      </c>
      <c r="AH22" s="117">
        <v>11491</v>
      </c>
      <c r="AI22" s="117">
        <v>11491</v>
      </c>
      <c r="AJ22" s="117">
        <v>12107</v>
      </c>
      <c r="AK22" s="117">
        <v>10021</v>
      </c>
      <c r="AL22" s="117">
        <v>10021</v>
      </c>
      <c r="AM22" s="117">
        <v>15496</v>
      </c>
      <c r="AN22" s="117">
        <v>15496</v>
      </c>
      <c r="AO22" s="117">
        <v>19246</v>
      </c>
      <c r="AP22" s="117">
        <v>19246</v>
      </c>
      <c r="AQ22" s="117">
        <v>19246</v>
      </c>
      <c r="AR22" s="117">
        <v>15683</v>
      </c>
      <c r="AS22" s="117">
        <v>12205</v>
      </c>
      <c r="AT22" s="117">
        <v>12205</v>
      </c>
      <c r="AU22" s="117">
        <v>17680</v>
      </c>
      <c r="AV22" s="117">
        <v>17680</v>
      </c>
      <c r="AW22" s="117">
        <v>23282</v>
      </c>
      <c r="AX22" s="117">
        <v>23282</v>
      </c>
      <c r="AY22" s="117">
        <v>23282</v>
      </c>
      <c r="AZ22" s="117">
        <v>19906</v>
      </c>
      <c r="BA22" s="117">
        <v>15425</v>
      </c>
      <c r="BB22" s="117">
        <v>15425</v>
      </c>
      <c r="BC22" s="117">
        <v>11657</v>
      </c>
      <c r="BD22" s="117">
        <v>11657</v>
      </c>
      <c r="BE22" s="117">
        <v>15656</v>
      </c>
      <c r="BF22" s="117">
        <v>15656</v>
      </c>
      <c r="BG22" s="117">
        <v>15656</v>
      </c>
      <c r="BH22" s="117">
        <v>14603</v>
      </c>
      <c r="BI22" s="117">
        <v>13280</v>
      </c>
      <c r="BJ22" s="117">
        <v>13280</v>
      </c>
      <c r="BK22" s="117">
        <v>14098</v>
      </c>
      <c r="BL22" s="117">
        <v>14098</v>
      </c>
      <c r="BM22" s="117">
        <v>13530</v>
      </c>
      <c r="BN22" s="117">
        <v>13530</v>
      </c>
      <c r="BO22" s="117">
        <v>13530</v>
      </c>
      <c r="BP22" s="117">
        <v>15093</v>
      </c>
      <c r="BQ22" s="117">
        <v>13788</v>
      </c>
      <c r="BR22" s="117">
        <v>13788</v>
      </c>
      <c r="BS22" s="117">
        <v>10553</v>
      </c>
      <c r="BT22" s="117">
        <v>10553</v>
      </c>
      <c r="BU22" s="117">
        <v>43554</v>
      </c>
      <c r="BV22" s="117">
        <v>43554</v>
      </c>
      <c r="BW22" s="117">
        <v>43554</v>
      </c>
      <c r="BX22" s="117">
        <v>52938</v>
      </c>
      <c r="BY22" s="117">
        <v>8530</v>
      </c>
      <c r="BZ22" s="117">
        <v>8530</v>
      </c>
      <c r="CA22" s="117">
        <v>9163</v>
      </c>
      <c r="CB22" s="117">
        <v>9163</v>
      </c>
      <c r="CC22" s="117">
        <v>53932</v>
      </c>
      <c r="CD22" s="117">
        <v>53932</v>
      </c>
      <c r="CE22" s="117">
        <v>53932</v>
      </c>
      <c r="CF22" s="117">
        <v>63421</v>
      </c>
      <c r="CG22" s="117">
        <v>8346</v>
      </c>
      <c r="CH22" s="117">
        <v>8346</v>
      </c>
      <c r="CI22" s="117">
        <v>9782</v>
      </c>
      <c r="CJ22" s="117">
        <v>9782</v>
      </c>
      <c r="CK22" s="117">
        <v>54627</v>
      </c>
      <c r="CL22" s="117">
        <v>54627</v>
      </c>
      <c r="CM22" s="117">
        <v>54627</v>
      </c>
      <c r="CN22" s="117">
        <v>52926</v>
      </c>
      <c r="CO22" s="117">
        <v>8158</v>
      </c>
      <c r="CP22" s="117">
        <v>8158</v>
      </c>
      <c r="CQ22" s="117">
        <v>10509</v>
      </c>
      <c r="CR22" s="117">
        <v>10509</v>
      </c>
      <c r="CS22" s="117">
        <v>54899</v>
      </c>
      <c r="CT22" s="117">
        <v>54899</v>
      </c>
      <c r="CU22" s="117">
        <v>54899</v>
      </c>
      <c r="CV22" s="117">
        <v>53137</v>
      </c>
      <c r="CW22" s="117">
        <v>17673</v>
      </c>
      <c r="CX22" s="117">
        <v>17673</v>
      </c>
      <c r="CY22" s="117">
        <v>11412</v>
      </c>
      <c r="CZ22" s="117">
        <v>11412</v>
      </c>
      <c r="DA22" s="117">
        <v>49287</v>
      </c>
      <c r="DB22" s="117">
        <v>49287</v>
      </c>
      <c r="DC22" s="117">
        <v>49287</v>
      </c>
      <c r="DD22" s="117">
        <v>47865</v>
      </c>
      <c r="DE22" s="117">
        <v>45030</v>
      </c>
      <c r="DF22" s="117">
        <v>45030</v>
      </c>
      <c r="DG22" s="117">
        <v>19538</v>
      </c>
      <c r="DH22" s="117">
        <v>19538</v>
      </c>
      <c r="DI22" s="117">
        <v>31560</v>
      </c>
      <c r="DJ22" s="117">
        <v>31560</v>
      </c>
      <c r="DK22" s="117">
        <v>31560</v>
      </c>
      <c r="DL22" s="117">
        <v>27029</v>
      </c>
      <c r="DM22" s="117">
        <v>0</v>
      </c>
      <c r="DN22" s="117">
        <v>0</v>
      </c>
      <c r="DO22" s="117">
        <v>0</v>
      </c>
      <c r="DP22" s="117">
        <v>0</v>
      </c>
      <c r="DQ22" s="117">
        <v>27730</v>
      </c>
      <c r="DR22" s="117">
        <v>27730</v>
      </c>
      <c r="DS22" s="117">
        <v>27730</v>
      </c>
      <c r="DT22" s="117">
        <v>25242</v>
      </c>
      <c r="DU22" s="117">
        <v>15437</v>
      </c>
      <c r="DV22" s="117">
        <v>15437</v>
      </c>
      <c r="DW22" s="117">
        <v>23106</v>
      </c>
      <c r="DX22" s="117">
        <v>23106</v>
      </c>
      <c r="DY22" s="117">
        <v>45779</v>
      </c>
      <c r="DZ22" s="117">
        <v>45779</v>
      </c>
      <c r="EA22" s="117">
        <v>45779</v>
      </c>
      <c r="EB22" s="117">
        <v>45457</v>
      </c>
      <c r="EC22" s="117">
        <v>7248</v>
      </c>
      <c r="ED22" s="117">
        <v>7248</v>
      </c>
      <c r="EE22" s="117">
        <v>17570</v>
      </c>
      <c r="EF22" s="117">
        <v>17570</v>
      </c>
      <c r="EG22" s="117">
        <v>44151</v>
      </c>
      <c r="EH22" s="117">
        <v>44151</v>
      </c>
      <c r="EI22" s="117">
        <v>44151</v>
      </c>
    </row>
    <row r="23" spans="2:139" ht="12.75">
      <c r="B23" s="127" t="s">
        <v>219</v>
      </c>
      <c r="C23" s="117">
        <v>4217</v>
      </c>
      <c r="D23" s="117">
        <v>9459</v>
      </c>
      <c r="E23" s="117">
        <v>10968</v>
      </c>
      <c r="F23" s="117">
        <v>10968</v>
      </c>
      <c r="G23" s="117">
        <v>4577</v>
      </c>
      <c r="H23" s="117">
        <v>4577</v>
      </c>
      <c r="I23" s="117">
        <v>4577</v>
      </c>
      <c r="J23" s="117">
        <v>4577</v>
      </c>
      <c r="K23" s="117">
        <v>4577</v>
      </c>
      <c r="L23" s="117">
        <v>4339</v>
      </c>
      <c r="M23" s="117">
        <v>3415</v>
      </c>
      <c r="N23" s="117">
        <v>3415</v>
      </c>
      <c r="O23" s="117">
        <v>2806</v>
      </c>
      <c r="P23" s="117">
        <v>2806</v>
      </c>
      <c r="Q23" s="117">
        <v>2021</v>
      </c>
      <c r="R23" s="117">
        <v>2021</v>
      </c>
      <c r="S23" s="117">
        <v>2021</v>
      </c>
      <c r="T23" s="117">
        <v>2021</v>
      </c>
      <c r="U23" s="117">
        <v>2021</v>
      </c>
      <c r="V23" s="117">
        <v>2021</v>
      </c>
      <c r="W23" s="117">
        <v>1588</v>
      </c>
      <c r="X23" s="117">
        <v>1588</v>
      </c>
      <c r="Y23" s="117">
        <v>1588</v>
      </c>
      <c r="Z23" s="117">
        <v>1588</v>
      </c>
      <c r="AA23" s="117">
        <v>1588</v>
      </c>
      <c r="AB23" s="117">
        <v>1419</v>
      </c>
      <c r="AC23" s="117">
        <v>480</v>
      </c>
      <c r="AD23" s="117">
        <v>480</v>
      </c>
      <c r="AE23" s="117">
        <v>0</v>
      </c>
      <c r="AF23" s="117">
        <v>0</v>
      </c>
      <c r="AG23" s="117">
        <v>70</v>
      </c>
      <c r="AH23" s="117">
        <v>70</v>
      </c>
      <c r="AI23" s="117">
        <v>70</v>
      </c>
      <c r="AJ23" s="117">
        <v>70</v>
      </c>
      <c r="AK23" s="117">
        <v>70</v>
      </c>
      <c r="AL23" s="117">
        <v>70</v>
      </c>
      <c r="AM23" s="117">
        <v>70</v>
      </c>
      <c r="AN23" s="117">
        <v>70</v>
      </c>
      <c r="AO23" s="117">
        <v>70</v>
      </c>
      <c r="AP23" s="117">
        <v>70</v>
      </c>
      <c r="AQ23" s="117">
        <v>70</v>
      </c>
      <c r="AR23" s="117">
        <v>70</v>
      </c>
      <c r="AS23" s="117">
        <v>70</v>
      </c>
      <c r="AT23" s="117">
        <v>70</v>
      </c>
      <c r="AU23" s="117">
        <v>70</v>
      </c>
      <c r="AV23" s="117">
        <v>70</v>
      </c>
      <c r="AW23" s="117">
        <v>1086</v>
      </c>
      <c r="AX23" s="117">
        <v>1086</v>
      </c>
      <c r="AY23" s="117">
        <v>1086</v>
      </c>
      <c r="AZ23" s="117">
        <v>708</v>
      </c>
      <c r="BA23" s="117">
        <v>551</v>
      </c>
      <c r="BB23" s="117">
        <v>551</v>
      </c>
      <c r="BC23" s="117">
        <v>423</v>
      </c>
      <c r="BD23" s="117">
        <v>423</v>
      </c>
      <c r="BE23" s="117">
        <v>288</v>
      </c>
      <c r="BF23" s="117">
        <v>288</v>
      </c>
      <c r="BG23" s="117">
        <v>288</v>
      </c>
      <c r="BH23" s="117">
        <v>207</v>
      </c>
      <c r="BI23" s="117">
        <v>125</v>
      </c>
      <c r="BJ23" s="117">
        <v>125</v>
      </c>
      <c r="BK23" s="117">
        <v>70</v>
      </c>
      <c r="BL23" s="117">
        <v>70</v>
      </c>
      <c r="BM23" s="117">
        <v>70</v>
      </c>
      <c r="BN23" s="117">
        <v>70</v>
      </c>
      <c r="BO23" s="117">
        <v>70</v>
      </c>
      <c r="BP23" s="117">
        <v>70</v>
      </c>
      <c r="BQ23" s="117">
        <v>70</v>
      </c>
      <c r="BR23" s="117">
        <v>70</v>
      </c>
      <c r="BS23" s="117">
        <v>70</v>
      </c>
      <c r="BT23" s="117">
        <v>70</v>
      </c>
      <c r="BU23" s="117">
        <v>70</v>
      </c>
      <c r="BV23" s="117">
        <v>70</v>
      </c>
      <c r="BW23" s="117">
        <v>70</v>
      </c>
      <c r="BX23" s="117">
        <v>70</v>
      </c>
      <c r="BY23" s="117">
        <v>70</v>
      </c>
      <c r="BZ23" s="117">
        <v>70</v>
      </c>
      <c r="CA23" s="117">
        <v>70</v>
      </c>
      <c r="CB23" s="117">
        <v>70</v>
      </c>
      <c r="CC23" s="117">
        <v>0</v>
      </c>
      <c r="CD23" s="117">
        <v>0</v>
      </c>
      <c r="CE23" s="117">
        <v>0</v>
      </c>
      <c r="CF23" s="117">
        <v>0</v>
      </c>
      <c r="CG23" s="117">
        <v>0</v>
      </c>
      <c r="CH23" s="117">
        <v>0</v>
      </c>
      <c r="CI23" s="117">
        <v>0</v>
      </c>
      <c r="CJ23" s="117">
        <v>0</v>
      </c>
      <c r="CK23" s="117">
        <v>0</v>
      </c>
      <c r="CL23" s="117">
        <v>0</v>
      </c>
      <c r="CM23" s="117">
        <v>0</v>
      </c>
      <c r="CN23" s="117">
        <v>0</v>
      </c>
      <c r="CO23" s="117">
        <v>0</v>
      </c>
      <c r="CP23" s="117">
        <v>0</v>
      </c>
      <c r="CQ23" s="117">
        <v>0</v>
      </c>
      <c r="CR23" s="117">
        <v>0</v>
      </c>
      <c r="CS23" s="117">
        <v>0</v>
      </c>
      <c r="CT23" s="117">
        <v>0</v>
      </c>
      <c r="CU23" s="117">
        <v>0</v>
      </c>
      <c r="CV23" s="117">
        <v>0</v>
      </c>
      <c r="CW23" s="117">
        <v>0</v>
      </c>
      <c r="CX23" s="117">
        <v>0</v>
      </c>
      <c r="CY23" s="117">
        <v>57808</v>
      </c>
      <c r="CZ23" s="117">
        <v>57808</v>
      </c>
      <c r="DA23" s="117">
        <v>37247</v>
      </c>
      <c r="DB23" s="117">
        <v>37247</v>
      </c>
      <c r="DC23" s="117">
        <v>37247</v>
      </c>
      <c r="DD23" s="117">
        <v>37147</v>
      </c>
      <c r="DE23" s="117">
        <v>37147</v>
      </c>
      <c r="DF23" s="117">
        <v>37147</v>
      </c>
      <c r="DG23" s="117">
        <v>36349</v>
      </c>
      <c r="DH23" s="117">
        <v>36349</v>
      </c>
      <c r="DI23" s="117">
        <v>38958</v>
      </c>
      <c r="DJ23" s="117">
        <v>38958</v>
      </c>
      <c r="DK23" s="117">
        <v>38958</v>
      </c>
      <c r="DL23" s="117">
        <v>38150</v>
      </c>
      <c r="DM23" s="117">
        <v>34829</v>
      </c>
      <c r="DN23" s="117">
        <v>34829</v>
      </c>
      <c r="DO23" s="117">
        <v>33185</v>
      </c>
      <c r="DP23" s="117">
        <v>33185</v>
      </c>
      <c r="DQ23" s="117">
        <v>30781</v>
      </c>
      <c r="DR23" s="117">
        <v>30781</v>
      </c>
      <c r="DS23" s="117">
        <v>30781</v>
      </c>
      <c r="DT23" s="117">
        <v>29226</v>
      </c>
      <c r="DU23" s="117">
        <v>29930</v>
      </c>
      <c r="DV23" s="117">
        <v>29930</v>
      </c>
      <c r="DW23" s="117">
        <v>27472</v>
      </c>
      <c r="DX23" s="117">
        <v>27472</v>
      </c>
      <c r="DY23" s="117">
        <v>26395</v>
      </c>
      <c r="DZ23" s="117">
        <v>26395</v>
      </c>
      <c r="EA23" s="117">
        <v>26395</v>
      </c>
      <c r="EB23" s="117">
        <v>25197</v>
      </c>
      <c r="EC23" s="117">
        <v>24929</v>
      </c>
      <c r="ED23" s="117">
        <v>24929</v>
      </c>
      <c r="EE23" s="117">
        <v>24683</v>
      </c>
      <c r="EF23" s="117">
        <v>24683</v>
      </c>
      <c r="EG23" s="117">
        <v>14521</v>
      </c>
      <c r="EH23" s="117">
        <v>14521</v>
      </c>
      <c r="EI23" s="117">
        <v>14521</v>
      </c>
    </row>
    <row r="24" spans="2:139" ht="12.75">
      <c r="B24" s="127" t="s">
        <v>221</v>
      </c>
      <c r="C24" s="117">
        <v>220</v>
      </c>
      <c r="D24" s="117">
        <v>224</v>
      </c>
      <c r="E24" s="117">
        <v>231</v>
      </c>
      <c r="F24" s="117">
        <v>231</v>
      </c>
      <c r="G24" s="117">
        <v>235</v>
      </c>
      <c r="H24" s="117">
        <v>235</v>
      </c>
      <c r="I24" s="117">
        <v>239</v>
      </c>
      <c r="J24" s="117">
        <v>239</v>
      </c>
      <c r="K24" s="117">
        <v>239</v>
      </c>
      <c r="L24" s="117">
        <v>243</v>
      </c>
      <c r="M24" s="117">
        <v>247</v>
      </c>
      <c r="N24" s="117">
        <v>247</v>
      </c>
      <c r="O24" s="117">
        <v>252</v>
      </c>
      <c r="P24" s="117">
        <v>252</v>
      </c>
      <c r="Q24" s="117">
        <v>258</v>
      </c>
      <c r="R24" s="117">
        <v>258</v>
      </c>
      <c r="S24" s="117">
        <v>258</v>
      </c>
      <c r="T24" s="117">
        <v>166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  <c r="AS24" s="117">
        <v>0</v>
      </c>
      <c r="AT24" s="117">
        <v>0</v>
      </c>
      <c r="AU24" s="117">
        <v>0</v>
      </c>
      <c r="AV24" s="117">
        <v>0</v>
      </c>
      <c r="AW24" s="117">
        <v>0</v>
      </c>
      <c r="AX24" s="117">
        <v>0</v>
      </c>
      <c r="AY24" s="117">
        <v>0</v>
      </c>
      <c r="AZ24" s="117">
        <v>0</v>
      </c>
      <c r="BA24" s="117">
        <v>0</v>
      </c>
      <c r="BB24" s="117">
        <v>0</v>
      </c>
      <c r="BC24" s="117">
        <v>17</v>
      </c>
      <c r="BD24" s="117">
        <v>17</v>
      </c>
      <c r="BE24" s="117">
        <v>0</v>
      </c>
      <c r="BF24" s="117">
        <v>0</v>
      </c>
      <c r="BG24" s="117">
        <v>0</v>
      </c>
      <c r="BH24" s="117">
        <v>0</v>
      </c>
      <c r="BI24" s="117">
        <v>0</v>
      </c>
      <c r="BJ24" s="117">
        <v>0</v>
      </c>
      <c r="BK24" s="117">
        <v>0</v>
      </c>
      <c r="BL24" s="117">
        <v>0</v>
      </c>
      <c r="BM24" s="117">
        <v>0</v>
      </c>
      <c r="BN24" s="117">
        <v>0</v>
      </c>
      <c r="BO24" s="117">
        <v>0</v>
      </c>
      <c r="BP24" s="117">
        <v>0</v>
      </c>
      <c r="BQ24" s="117">
        <v>0</v>
      </c>
      <c r="BR24" s="117">
        <v>0</v>
      </c>
      <c r="BS24" s="117">
        <v>0</v>
      </c>
      <c r="BT24" s="117">
        <v>0</v>
      </c>
      <c r="BU24" s="117">
        <v>0</v>
      </c>
      <c r="BV24" s="117">
        <v>0</v>
      </c>
      <c r="BW24" s="117">
        <v>0</v>
      </c>
      <c r="BX24" s="117">
        <v>0</v>
      </c>
      <c r="BY24" s="117">
        <v>0</v>
      </c>
      <c r="BZ24" s="117">
        <v>0</v>
      </c>
      <c r="CA24" s="117">
        <v>0</v>
      </c>
      <c r="CB24" s="117">
        <v>0</v>
      </c>
      <c r="CC24" s="117">
        <v>0</v>
      </c>
      <c r="CD24" s="117">
        <v>0</v>
      </c>
      <c r="CE24" s="117">
        <v>0</v>
      </c>
      <c r="CF24" s="117">
        <v>0</v>
      </c>
      <c r="CG24" s="117">
        <v>0</v>
      </c>
      <c r="CH24" s="117">
        <v>0</v>
      </c>
      <c r="CI24" s="117">
        <v>0</v>
      </c>
      <c r="CJ24" s="117">
        <v>0</v>
      </c>
      <c r="CK24" s="117">
        <v>7342</v>
      </c>
      <c r="CL24" s="117">
        <v>7342</v>
      </c>
      <c r="CM24" s="117">
        <v>7342</v>
      </c>
      <c r="CN24" s="117">
        <v>6115</v>
      </c>
      <c r="CO24" s="117">
        <v>7440</v>
      </c>
      <c r="CP24" s="117">
        <v>7440</v>
      </c>
      <c r="CQ24" s="117">
        <v>7369</v>
      </c>
      <c r="CR24" s="117">
        <v>7369</v>
      </c>
      <c r="CS24" s="117">
        <v>6896</v>
      </c>
      <c r="CT24" s="117">
        <v>6896</v>
      </c>
      <c r="CU24" s="117">
        <v>6896</v>
      </c>
      <c r="CV24" s="117">
        <v>6736</v>
      </c>
      <c r="CW24" s="117">
        <v>7624</v>
      </c>
      <c r="CX24" s="117">
        <v>7624</v>
      </c>
      <c r="CY24" s="117">
        <v>7446</v>
      </c>
      <c r="CZ24" s="117">
        <v>7446</v>
      </c>
      <c r="DA24" s="117">
        <v>7390</v>
      </c>
      <c r="DB24" s="117">
        <v>7390</v>
      </c>
      <c r="DC24" s="117">
        <v>7390</v>
      </c>
      <c r="DD24" s="117">
        <v>10976</v>
      </c>
      <c r="DE24" s="117">
        <v>10982</v>
      </c>
      <c r="DF24" s="117">
        <v>10982</v>
      </c>
      <c r="DG24" s="117">
        <v>11542</v>
      </c>
      <c r="DH24" s="117">
        <v>11542</v>
      </c>
      <c r="DI24" s="117">
        <v>11008</v>
      </c>
      <c r="DJ24" s="117">
        <v>11008</v>
      </c>
      <c r="DK24" s="117">
        <v>11008</v>
      </c>
      <c r="DL24" s="117">
        <v>11442</v>
      </c>
      <c r="DM24" s="117">
        <v>7635</v>
      </c>
      <c r="DN24" s="117">
        <v>7635</v>
      </c>
      <c r="DO24" s="117">
        <v>10294</v>
      </c>
      <c r="DP24" s="117">
        <v>10294</v>
      </c>
      <c r="DQ24" s="117">
        <v>10163</v>
      </c>
      <c r="DR24" s="117">
        <v>10163</v>
      </c>
      <c r="DS24" s="117">
        <v>10163</v>
      </c>
      <c r="DT24" s="117">
        <v>9200</v>
      </c>
      <c r="DU24" s="117">
        <v>6706</v>
      </c>
      <c r="DV24" s="117">
        <v>6706</v>
      </c>
      <c r="DW24" s="117">
        <v>7386</v>
      </c>
      <c r="DX24" s="117">
        <v>7386</v>
      </c>
      <c r="DY24" s="117">
        <v>7109</v>
      </c>
      <c r="DZ24" s="117">
        <v>7109</v>
      </c>
      <c r="EA24" s="117">
        <v>7109</v>
      </c>
      <c r="EB24" s="117">
        <v>8102</v>
      </c>
      <c r="EC24" s="117">
        <v>7517</v>
      </c>
      <c r="ED24" s="117">
        <v>7517</v>
      </c>
      <c r="EE24" s="117">
        <v>4087</v>
      </c>
      <c r="EF24" s="117">
        <v>4087</v>
      </c>
      <c r="EG24" s="117">
        <v>3782</v>
      </c>
      <c r="EH24" s="117">
        <v>3782</v>
      </c>
      <c r="EI24" s="117">
        <v>3782</v>
      </c>
    </row>
    <row r="25" spans="2:139" ht="12.75">
      <c r="B25" s="127" t="s">
        <v>224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  <c r="AS25" s="117">
        <v>0</v>
      </c>
      <c r="AT25" s="117">
        <v>0</v>
      </c>
      <c r="AU25" s="117">
        <v>0</v>
      </c>
      <c r="AV25" s="117">
        <v>0</v>
      </c>
      <c r="AW25" s="117">
        <v>0</v>
      </c>
      <c r="AX25" s="117">
        <v>0</v>
      </c>
      <c r="AY25" s="117">
        <v>0</v>
      </c>
      <c r="AZ25" s="117">
        <v>0</v>
      </c>
      <c r="BA25" s="117">
        <v>0</v>
      </c>
      <c r="BB25" s="117">
        <v>0</v>
      </c>
      <c r="BC25" s="117">
        <v>3247</v>
      </c>
      <c r="BD25" s="117">
        <v>3247</v>
      </c>
      <c r="BE25" s="117">
        <v>3568</v>
      </c>
      <c r="BF25" s="117">
        <v>3568</v>
      </c>
      <c r="BG25" s="117">
        <v>3568</v>
      </c>
      <c r="BH25" s="117">
        <v>3484</v>
      </c>
      <c r="BI25" s="117">
        <v>3476</v>
      </c>
      <c r="BJ25" s="117">
        <v>3476</v>
      </c>
      <c r="BK25" s="117">
        <v>3666</v>
      </c>
      <c r="BL25" s="117">
        <v>3666</v>
      </c>
      <c r="BM25" s="117">
        <v>3818</v>
      </c>
      <c r="BN25" s="117">
        <v>3818</v>
      </c>
      <c r="BO25" s="117">
        <v>3818</v>
      </c>
      <c r="BP25" s="117">
        <v>4387</v>
      </c>
      <c r="BQ25" s="117">
        <v>4491</v>
      </c>
      <c r="BR25" s="117">
        <v>4491</v>
      </c>
      <c r="BS25" s="117">
        <v>5532</v>
      </c>
      <c r="BT25" s="117">
        <v>5532</v>
      </c>
      <c r="BU25" s="117">
        <v>11098</v>
      </c>
      <c r="BV25" s="117">
        <v>11098</v>
      </c>
      <c r="BW25" s="117">
        <v>11098</v>
      </c>
      <c r="BX25" s="117">
        <v>9979</v>
      </c>
      <c r="BY25" s="117">
        <v>6758</v>
      </c>
      <c r="BZ25" s="117">
        <v>6758</v>
      </c>
      <c r="CA25" s="117">
        <v>6842</v>
      </c>
      <c r="CB25" s="117">
        <v>6842</v>
      </c>
      <c r="CC25" s="117">
        <v>6733</v>
      </c>
      <c r="CD25" s="117">
        <v>6733</v>
      </c>
      <c r="CE25" s="117">
        <v>6733</v>
      </c>
      <c r="CF25" s="117">
        <v>6563</v>
      </c>
      <c r="CG25" s="117">
        <v>6948</v>
      </c>
      <c r="CH25" s="117">
        <v>6948</v>
      </c>
      <c r="CI25" s="117">
        <v>6717</v>
      </c>
      <c r="CJ25" s="117">
        <v>6717</v>
      </c>
      <c r="CK25" s="117">
        <v>0</v>
      </c>
      <c r="CL25" s="117">
        <v>0</v>
      </c>
      <c r="CM25" s="117">
        <v>0</v>
      </c>
      <c r="CN25" s="117">
        <v>0</v>
      </c>
      <c r="CO25" s="117">
        <v>0</v>
      </c>
      <c r="CP25" s="117">
        <v>0</v>
      </c>
      <c r="CQ25" s="117">
        <v>0</v>
      </c>
      <c r="CR25" s="117">
        <v>0</v>
      </c>
      <c r="CS25" s="117">
        <v>0</v>
      </c>
      <c r="CT25" s="117">
        <v>0</v>
      </c>
      <c r="CU25" s="117">
        <v>0</v>
      </c>
      <c r="CV25" s="117">
        <v>0</v>
      </c>
      <c r="CW25" s="117">
        <v>0</v>
      </c>
      <c r="CX25" s="117">
        <v>0</v>
      </c>
      <c r="CY25" s="117">
        <v>0</v>
      </c>
      <c r="CZ25" s="117">
        <v>0</v>
      </c>
      <c r="DA25" s="117">
        <v>0</v>
      </c>
      <c r="DB25" s="117">
        <v>0</v>
      </c>
      <c r="DC25" s="117">
        <v>0</v>
      </c>
      <c r="DD25" s="117">
        <v>0</v>
      </c>
      <c r="DE25" s="117">
        <v>0</v>
      </c>
      <c r="DF25" s="117">
        <v>0</v>
      </c>
      <c r="DG25" s="117">
        <v>0</v>
      </c>
      <c r="DH25" s="117">
        <v>0</v>
      </c>
      <c r="DI25" s="117">
        <v>0</v>
      </c>
      <c r="DJ25" s="117">
        <v>0</v>
      </c>
      <c r="DK25" s="117">
        <v>0</v>
      </c>
      <c r="DL25" s="117">
        <v>0</v>
      </c>
      <c r="DM25" s="117">
        <v>0</v>
      </c>
      <c r="DN25" s="117">
        <v>0</v>
      </c>
      <c r="DO25" s="117">
        <v>0</v>
      </c>
      <c r="DP25" s="117">
        <v>0</v>
      </c>
      <c r="DQ25" s="117">
        <v>0</v>
      </c>
      <c r="DR25" s="117">
        <v>0</v>
      </c>
      <c r="DS25" s="117">
        <v>0</v>
      </c>
      <c r="DT25" s="117">
        <v>0</v>
      </c>
      <c r="DU25" s="117">
        <v>0</v>
      </c>
      <c r="DV25" s="117">
        <v>0</v>
      </c>
      <c r="DW25" s="117">
        <v>0</v>
      </c>
      <c r="DX25" s="117">
        <v>0</v>
      </c>
      <c r="DY25" s="117">
        <v>0</v>
      </c>
      <c r="DZ25" s="117">
        <v>0</v>
      </c>
      <c r="EA25" s="117">
        <v>0</v>
      </c>
      <c r="EB25" s="117">
        <v>0</v>
      </c>
      <c r="EC25" s="117">
        <v>0</v>
      </c>
      <c r="ED25" s="117">
        <v>0</v>
      </c>
      <c r="EE25" s="117">
        <v>0</v>
      </c>
      <c r="EF25" s="117">
        <v>0</v>
      </c>
      <c r="EG25" s="117">
        <v>0</v>
      </c>
      <c r="EH25" s="117">
        <v>0</v>
      </c>
      <c r="EI25" s="117">
        <v>0</v>
      </c>
    </row>
    <row r="26" spans="2:139" ht="12.75">
      <c r="B26" s="128" t="s">
        <v>225</v>
      </c>
      <c r="C26" s="117">
        <v>1743</v>
      </c>
      <c r="D26" s="117">
        <v>1743</v>
      </c>
      <c r="E26" s="117">
        <v>849</v>
      </c>
      <c r="F26" s="117">
        <v>849</v>
      </c>
      <c r="G26" s="117">
        <v>1209</v>
      </c>
      <c r="H26" s="117">
        <v>1209</v>
      </c>
      <c r="I26" s="117">
        <v>1209</v>
      </c>
      <c r="J26" s="117">
        <v>1209</v>
      </c>
      <c r="K26" s="117">
        <v>1209</v>
      </c>
      <c r="L26" s="117">
        <v>1209</v>
      </c>
      <c r="M26" s="117">
        <v>1213</v>
      </c>
      <c r="N26" s="117">
        <v>1213</v>
      </c>
      <c r="O26" s="117">
        <v>1219</v>
      </c>
      <c r="P26" s="117">
        <v>1219</v>
      </c>
      <c r="Q26" s="117">
        <v>865</v>
      </c>
      <c r="R26" s="117">
        <v>865</v>
      </c>
      <c r="S26" s="117">
        <v>865</v>
      </c>
      <c r="T26" s="117">
        <v>871</v>
      </c>
      <c r="U26" s="117">
        <v>873</v>
      </c>
      <c r="V26" s="117">
        <v>873</v>
      </c>
      <c r="W26" s="117">
        <v>873</v>
      </c>
      <c r="X26" s="117">
        <v>873</v>
      </c>
      <c r="Y26" s="117">
        <v>873</v>
      </c>
      <c r="Z26" s="117">
        <v>873</v>
      </c>
      <c r="AA26" s="117">
        <v>873</v>
      </c>
      <c r="AB26" s="117">
        <v>873</v>
      </c>
      <c r="AC26" s="117">
        <v>876</v>
      </c>
      <c r="AD26" s="117">
        <v>876</v>
      </c>
      <c r="AE26" s="117">
        <v>877</v>
      </c>
      <c r="AF26" s="117">
        <v>877</v>
      </c>
      <c r="AG26" s="117">
        <v>877</v>
      </c>
      <c r="AH26" s="117">
        <v>877</v>
      </c>
      <c r="AI26" s="117">
        <v>877</v>
      </c>
      <c r="AJ26" s="117">
        <v>1307</v>
      </c>
      <c r="AK26" s="117">
        <v>1670</v>
      </c>
      <c r="AL26" s="117">
        <v>1670</v>
      </c>
      <c r="AM26" s="117">
        <v>1670</v>
      </c>
      <c r="AN26" s="117">
        <v>1670</v>
      </c>
      <c r="AO26" s="117">
        <v>1670</v>
      </c>
      <c r="AP26" s="117">
        <v>1670</v>
      </c>
      <c r="AQ26" s="117">
        <v>1670</v>
      </c>
      <c r="AR26" s="117">
        <v>1670</v>
      </c>
      <c r="AS26" s="117">
        <v>1670</v>
      </c>
      <c r="AT26" s="117">
        <v>1670</v>
      </c>
      <c r="AU26" s="117">
        <v>1670</v>
      </c>
      <c r="AV26" s="117">
        <v>1670</v>
      </c>
      <c r="AW26" s="117">
        <v>877</v>
      </c>
      <c r="AX26" s="117">
        <v>877</v>
      </c>
      <c r="AY26" s="117">
        <v>877</v>
      </c>
      <c r="AZ26" s="117">
        <v>877</v>
      </c>
      <c r="BA26" s="117">
        <v>877</v>
      </c>
      <c r="BB26" s="117">
        <v>877</v>
      </c>
      <c r="BC26" s="117">
        <v>877</v>
      </c>
      <c r="BD26" s="117">
        <v>877</v>
      </c>
      <c r="BE26" s="117">
        <v>877</v>
      </c>
      <c r="BF26" s="117">
        <v>877</v>
      </c>
      <c r="BG26" s="117">
        <v>877</v>
      </c>
      <c r="BH26" s="117">
        <v>877</v>
      </c>
      <c r="BI26" s="117">
        <v>877</v>
      </c>
      <c r="BJ26" s="117">
        <v>877</v>
      </c>
      <c r="BK26" s="117">
        <v>877</v>
      </c>
      <c r="BL26" s="117">
        <v>877</v>
      </c>
      <c r="BM26" s="117">
        <v>412</v>
      </c>
      <c r="BN26" s="117">
        <v>412</v>
      </c>
      <c r="BO26" s="117">
        <v>412</v>
      </c>
      <c r="BP26" s="117">
        <v>412</v>
      </c>
      <c r="BQ26" s="117">
        <v>412</v>
      </c>
      <c r="BR26" s="117">
        <v>412</v>
      </c>
      <c r="BS26" s="117">
        <v>412</v>
      </c>
      <c r="BT26" s="117">
        <v>412</v>
      </c>
      <c r="BU26" s="117">
        <v>412</v>
      </c>
      <c r="BV26" s="117">
        <v>412</v>
      </c>
      <c r="BW26" s="117">
        <v>412</v>
      </c>
      <c r="BX26" s="117">
        <v>412</v>
      </c>
      <c r="BY26" s="117">
        <v>412</v>
      </c>
      <c r="BZ26" s="117">
        <v>412</v>
      </c>
      <c r="CA26" s="117">
        <v>412</v>
      </c>
      <c r="CB26" s="117">
        <v>412</v>
      </c>
      <c r="CC26" s="117">
        <v>412</v>
      </c>
      <c r="CD26" s="117">
        <v>412</v>
      </c>
      <c r="CE26" s="117">
        <v>412</v>
      </c>
      <c r="CF26" s="117">
        <v>412</v>
      </c>
      <c r="CG26" s="117">
        <v>412</v>
      </c>
      <c r="CH26" s="117">
        <v>412</v>
      </c>
      <c r="CI26" s="117">
        <v>412</v>
      </c>
      <c r="CJ26" s="117">
        <v>412</v>
      </c>
      <c r="CK26" s="117">
        <v>412</v>
      </c>
      <c r="CL26" s="117">
        <v>412</v>
      </c>
      <c r="CM26" s="117">
        <v>412</v>
      </c>
      <c r="CN26" s="117">
        <v>412</v>
      </c>
      <c r="CO26" s="117">
        <v>412</v>
      </c>
      <c r="CP26" s="117">
        <v>412</v>
      </c>
      <c r="CQ26" s="117">
        <v>412</v>
      </c>
      <c r="CR26" s="117">
        <v>412</v>
      </c>
      <c r="CS26" s="117">
        <v>412</v>
      </c>
      <c r="CT26" s="117">
        <v>412</v>
      </c>
      <c r="CU26" s="117">
        <v>412</v>
      </c>
      <c r="CV26" s="117">
        <v>412</v>
      </c>
      <c r="CW26" s="117">
        <v>412</v>
      </c>
      <c r="CX26" s="117">
        <v>412</v>
      </c>
      <c r="CY26" s="117">
        <v>8412</v>
      </c>
      <c r="CZ26" s="117">
        <v>8412</v>
      </c>
      <c r="DA26" s="117">
        <v>412</v>
      </c>
      <c r="DB26" s="117">
        <v>412</v>
      </c>
      <c r="DC26" s="117">
        <v>412</v>
      </c>
      <c r="DD26" s="117">
        <v>412</v>
      </c>
      <c r="DE26" s="117">
        <v>412</v>
      </c>
      <c r="DF26" s="117">
        <v>412</v>
      </c>
      <c r="DG26" s="117">
        <v>412</v>
      </c>
      <c r="DH26" s="117">
        <v>412</v>
      </c>
      <c r="DI26" s="117">
        <v>12091</v>
      </c>
      <c r="DJ26" s="117">
        <v>12091</v>
      </c>
      <c r="DK26" s="117">
        <v>12091</v>
      </c>
      <c r="DL26" s="117">
        <v>37272</v>
      </c>
      <c r="DM26" s="117">
        <v>53732</v>
      </c>
      <c r="DN26" s="117">
        <v>53732</v>
      </c>
      <c r="DO26" s="117">
        <v>69288</v>
      </c>
      <c r="DP26" s="117">
        <v>69288</v>
      </c>
      <c r="DQ26" s="117">
        <v>277326</v>
      </c>
      <c r="DR26" s="117">
        <v>277326</v>
      </c>
      <c r="DS26" s="117">
        <v>277326</v>
      </c>
      <c r="DT26" s="117">
        <v>271389</v>
      </c>
      <c r="DU26" s="117">
        <v>336902</v>
      </c>
      <c r="DV26" s="117">
        <v>336902</v>
      </c>
      <c r="DW26" s="117">
        <v>353619</v>
      </c>
      <c r="DX26" s="117">
        <v>353619</v>
      </c>
      <c r="DY26" s="117">
        <v>336717</v>
      </c>
      <c r="DZ26" s="117">
        <v>336717</v>
      </c>
      <c r="EA26" s="117">
        <v>336717</v>
      </c>
      <c r="EB26" s="117">
        <v>331450</v>
      </c>
      <c r="EC26" s="117">
        <v>308418</v>
      </c>
      <c r="ED26" s="117">
        <v>308418</v>
      </c>
      <c r="EE26" s="117">
        <v>297649</v>
      </c>
      <c r="EF26" s="117">
        <v>297649</v>
      </c>
      <c r="EG26" s="117">
        <v>317450</v>
      </c>
      <c r="EH26" s="117">
        <v>317450</v>
      </c>
      <c r="EI26" s="117">
        <v>317450</v>
      </c>
    </row>
    <row r="27" spans="2:139" ht="12.75">
      <c r="B27" s="128" t="s">
        <v>226</v>
      </c>
      <c r="C27" s="117">
        <v>192993</v>
      </c>
      <c r="D27" s="117">
        <v>187842</v>
      </c>
      <c r="E27" s="117">
        <v>186283</v>
      </c>
      <c r="F27" s="117">
        <v>186283</v>
      </c>
      <c r="G27" s="117">
        <v>185597</v>
      </c>
      <c r="H27" s="117">
        <v>185597</v>
      </c>
      <c r="I27" s="117">
        <v>182070</v>
      </c>
      <c r="J27" s="117">
        <v>182070</v>
      </c>
      <c r="K27" s="117">
        <v>182070</v>
      </c>
      <c r="L27" s="117">
        <v>177966</v>
      </c>
      <c r="M27" s="117">
        <v>173664</v>
      </c>
      <c r="N27" s="117">
        <v>173664</v>
      </c>
      <c r="O27" s="117">
        <v>174152</v>
      </c>
      <c r="P27" s="117">
        <v>174152</v>
      </c>
      <c r="Q27" s="117">
        <v>174141</v>
      </c>
      <c r="R27" s="117">
        <v>174141</v>
      </c>
      <c r="S27" s="117">
        <v>174141</v>
      </c>
      <c r="T27" s="117">
        <v>172165</v>
      </c>
      <c r="U27" s="117">
        <v>173856</v>
      </c>
      <c r="V27" s="117">
        <v>173856</v>
      </c>
      <c r="W27" s="117">
        <v>176273</v>
      </c>
      <c r="X27" s="117">
        <v>176273</v>
      </c>
      <c r="Y27" s="117">
        <v>179638</v>
      </c>
      <c r="Z27" s="117">
        <v>179638</v>
      </c>
      <c r="AA27" s="117">
        <v>179638</v>
      </c>
      <c r="AB27" s="117">
        <v>180346</v>
      </c>
      <c r="AC27" s="117">
        <v>179968</v>
      </c>
      <c r="AD27" s="117">
        <v>179968</v>
      </c>
      <c r="AE27" s="117">
        <v>181292</v>
      </c>
      <c r="AF27" s="117">
        <v>181292</v>
      </c>
      <c r="AG27" s="117">
        <v>181828</v>
      </c>
      <c r="AH27" s="117">
        <v>181828</v>
      </c>
      <c r="AI27" s="117">
        <v>181828</v>
      </c>
      <c r="AJ27" s="117">
        <v>179649</v>
      </c>
      <c r="AK27" s="117">
        <v>179395</v>
      </c>
      <c r="AL27" s="117">
        <v>179395</v>
      </c>
      <c r="AM27" s="117">
        <v>186203</v>
      </c>
      <c r="AN27" s="117">
        <v>186203</v>
      </c>
      <c r="AO27" s="117">
        <v>191706</v>
      </c>
      <c r="AP27" s="117">
        <v>191706</v>
      </c>
      <c r="AQ27" s="117">
        <v>191706</v>
      </c>
      <c r="AR27" s="117">
        <v>190754</v>
      </c>
      <c r="AS27" s="117">
        <v>196431</v>
      </c>
      <c r="AT27" s="117">
        <v>196431</v>
      </c>
      <c r="AU27" s="117">
        <v>201318</v>
      </c>
      <c r="AV27" s="117">
        <v>201318</v>
      </c>
      <c r="AW27" s="117">
        <v>216113</v>
      </c>
      <c r="AX27" s="117">
        <v>216113</v>
      </c>
      <c r="AY27" s="117">
        <v>216113</v>
      </c>
      <c r="AZ27" s="117">
        <v>219687</v>
      </c>
      <c r="BA27" s="117">
        <v>247967</v>
      </c>
      <c r="BB27" s="117">
        <v>247967</v>
      </c>
      <c r="BC27" s="117">
        <v>282507</v>
      </c>
      <c r="BD27" s="117">
        <v>282507</v>
      </c>
      <c r="BE27" s="117">
        <v>315087</v>
      </c>
      <c r="BF27" s="117">
        <v>315087</v>
      </c>
      <c r="BG27" s="117">
        <v>315087</v>
      </c>
      <c r="BH27" s="117">
        <v>332849</v>
      </c>
      <c r="BI27" s="117">
        <v>344272</v>
      </c>
      <c r="BJ27" s="117">
        <v>344272</v>
      </c>
      <c r="BK27" s="117">
        <v>360829</v>
      </c>
      <c r="BL27" s="117">
        <v>360829</v>
      </c>
      <c r="BM27" s="117">
        <v>368179</v>
      </c>
      <c r="BN27" s="117">
        <v>368179</v>
      </c>
      <c r="BO27" s="117">
        <v>368179</v>
      </c>
      <c r="BP27" s="117">
        <v>379678</v>
      </c>
      <c r="BQ27" s="117">
        <v>387791</v>
      </c>
      <c r="BR27" s="117">
        <v>387791</v>
      </c>
      <c r="BS27" s="117">
        <v>402396</v>
      </c>
      <c r="BT27" s="117">
        <v>402396</v>
      </c>
      <c r="BU27" s="117">
        <v>384338</v>
      </c>
      <c r="BV27" s="117">
        <v>384338</v>
      </c>
      <c r="BW27" s="117">
        <v>384338</v>
      </c>
      <c r="BX27" s="117">
        <v>376855</v>
      </c>
      <c r="BY27" s="117">
        <v>383006</v>
      </c>
      <c r="BZ27" s="117">
        <v>383006</v>
      </c>
      <c r="CA27" s="117">
        <v>383943</v>
      </c>
      <c r="CB27" s="117">
        <v>383943</v>
      </c>
      <c r="CC27" s="117">
        <v>387071</v>
      </c>
      <c r="CD27" s="117">
        <v>387071</v>
      </c>
      <c r="CE27" s="117">
        <v>387071</v>
      </c>
      <c r="CF27" s="117">
        <v>393239</v>
      </c>
      <c r="CG27" s="117">
        <v>408385</v>
      </c>
      <c r="CH27" s="117">
        <v>408385</v>
      </c>
      <c r="CI27" s="117">
        <v>412179</v>
      </c>
      <c r="CJ27" s="117">
        <v>412179</v>
      </c>
      <c r="CK27" s="117">
        <v>422361</v>
      </c>
      <c r="CL27" s="117">
        <v>422361</v>
      </c>
      <c r="CM27" s="117">
        <v>422361</v>
      </c>
      <c r="CN27" s="117">
        <v>424581</v>
      </c>
      <c r="CO27" s="117">
        <v>425628</v>
      </c>
      <c r="CP27" s="117">
        <v>425628</v>
      </c>
      <c r="CQ27" s="117">
        <v>425201</v>
      </c>
      <c r="CR27" s="117">
        <v>425201</v>
      </c>
      <c r="CS27" s="117">
        <v>423746</v>
      </c>
      <c r="CT27" s="117">
        <v>423746</v>
      </c>
      <c r="CU27" s="117">
        <v>423746</v>
      </c>
      <c r="CV27" s="117">
        <v>420709</v>
      </c>
      <c r="CW27" s="117">
        <v>416049</v>
      </c>
      <c r="CX27" s="117">
        <v>416049</v>
      </c>
      <c r="CY27" s="117">
        <v>410756</v>
      </c>
      <c r="CZ27" s="117">
        <v>410756</v>
      </c>
      <c r="DA27" s="117">
        <v>484823</v>
      </c>
      <c r="DB27" s="117">
        <v>484823</v>
      </c>
      <c r="DC27" s="117">
        <v>484823</v>
      </c>
      <c r="DD27" s="117">
        <v>498424</v>
      </c>
      <c r="DE27" s="117">
        <v>494046</v>
      </c>
      <c r="DF27" s="117">
        <v>494046</v>
      </c>
      <c r="DG27" s="117">
        <v>490369</v>
      </c>
      <c r="DH27" s="117">
        <v>490369</v>
      </c>
      <c r="DI27" s="117">
        <v>491638</v>
      </c>
      <c r="DJ27" s="117">
        <v>491638</v>
      </c>
      <c r="DK27" s="117">
        <v>491638</v>
      </c>
      <c r="DL27" s="117">
        <v>499556</v>
      </c>
      <c r="DM27" s="117">
        <v>463907</v>
      </c>
      <c r="DN27" s="117">
        <v>463907</v>
      </c>
      <c r="DO27" s="117">
        <v>486370</v>
      </c>
      <c r="DP27" s="117">
        <v>486370</v>
      </c>
      <c r="DQ27" s="117">
        <v>499231</v>
      </c>
      <c r="DR27" s="117">
        <v>499231</v>
      </c>
      <c r="DS27" s="117">
        <v>499231</v>
      </c>
      <c r="DT27" s="117">
        <v>496791</v>
      </c>
      <c r="DU27" s="117">
        <v>493207</v>
      </c>
      <c r="DV27" s="117">
        <v>493207</v>
      </c>
      <c r="DW27" s="117">
        <v>510150</v>
      </c>
      <c r="DX27" s="117">
        <v>510150</v>
      </c>
      <c r="DY27" s="117">
        <v>528734</v>
      </c>
      <c r="DZ27" s="117">
        <v>528734</v>
      </c>
      <c r="EA27" s="117">
        <v>528734</v>
      </c>
      <c r="EB27" s="117">
        <v>531474</v>
      </c>
      <c r="EC27" s="117">
        <v>529361</v>
      </c>
      <c r="ED27" s="117">
        <v>529361</v>
      </c>
      <c r="EE27" s="117">
        <v>525996</v>
      </c>
      <c r="EF27" s="117">
        <v>525996</v>
      </c>
      <c r="EG27" s="117">
        <v>526056</v>
      </c>
      <c r="EH27" s="117">
        <v>526056</v>
      </c>
      <c r="EI27" s="117">
        <v>526056</v>
      </c>
    </row>
    <row r="28" spans="2:139" ht="12.75">
      <c r="B28" s="128" t="s">
        <v>227</v>
      </c>
      <c r="C28" s="117">
        <v>7203</v>
      </c>
      <c r="D28" s="117">
        <v>7318</v>
      </c>
      <c r="E28" s="117">
        <v>7102</v>
      </c>
      <c r="F28" s="117">
        <v>7102</v>
      </c>
      <c r="G28" s="117">
        <v>7007</v>
      </c>
      <c r="H28" s="117">
        <v>7007</v>
      </c>
      <c r="I28" s="117">
        <v>7912</v>
      </c>
      <c r="J28" s="117">
        <v>7912</v>
      </c>
      <c r="K28" s="117">
        <v>7912</v>
      </c>
      <c r="L28" s="117">
        <v>7844</v>
      </c>
      <c r="M28" s="117">
        <v>8498</v>
      </c>
      <c r="N28" s="117">
        <v>8498</v>
      </c>
      <c r="O28" s="117">
        <v>9842</v>
      </c>
      <c r="P28" s="117">
        <v>9842</v>
      </c>
      <c r="Q28" s="117">
        <v>10510</v>
      </c>
      <c r="R28" s="117">
        <v>10510</v>
      </c>
      <c r="S28" s="117">
        <v>10510</v>
      </c>
      <c r="T28" s="117">
        <v>10532</v>
      </c>
      <c r="U28" s="117">
        <v>10911</v>
      </c>
      <c r="V28" s="117">
        <v>10911</v>
      </c>
      <c r="W28" s="117">
        <v>11878</v>
      </c>
      <c r="X28" s="117">
        <v>11878</v>
      </c>
      <c r="Y28" s="117">
        <v>12409</v>
      </c>
      <c r="Z28" s="117">
        <v>12409</v>
      </c>
      <c r="AA28" s="117">
        <v>12409</v>
      </c>
      <c r="AB28" s="117">
        <v>12629</v>
      </c>
      <c r="AC28" s="117">
        <v>12730</v>
      </c>
      <c r="AD28" s="117">
        <v>12730</v>
      </c>
      <c r="AE28" s="117">
        <v>13967</v>
      </c>
      <c r="AF28" s="117">
        <v>13967</v>
      </c>
      <c r="AG28" s="117">
        <v>13385</v>
      </c>
      <c r="AH28" s="117">
        <v>13385</v>
      </c>
      <c r="AI28" s="117">
        <v>13385</v>
      </c>
      <c r="AJ28" s="117">
        <v>13209</v>
      </c>
      <c r="AK28" s="117">
        <v>12857</v>
      </c>
      <c r="AL28" s="117">
        <v>12857</v>
      </c>
      <c r="AM28" s="117">
        <v>12756</v>
      </c>
      <c r="AN28" s="117">
        <v>12756</v>
      </c>
      <c r="AO28" s="117">
        <v>13139</v>
      </c>
      <c r="AP28" s="117">
        <v>13139</v>
      </c>
      <c r="AQ28" s="117">
        <v>13139</v>
      </c>
      <c r="AR28" s="117">
        <v>12711</v>
      </c>
      <c r="AS28" s="117">
        <v>16929</v>
      </c>
      <c r="AT28" s="117">
        <v>16929</v>
      </c>
      <c r="AU28" s="117">
        <v>16948</v>
      </c>
      <c r="AV28" s="117">
        <v>16948</v>
      </c>
      <c r="AW28" s="117">
        <v>19078</v>
      </c>
      <c r="AX28" s="117">
        <v>19078</v>
      </c>
      <c r="AY28" s="117">
        <v>19078</v>
      </c>
      <c r="AZ28" s="117">
        <v>19043</v>
      </c>
      <c r="BA28" s="117">
        <v>23787</v>
      </c>
      <c r="BB28" s="117">
        <v>23787</v>
      </c>
      <c r="BC28" s="117">
        <v>31686</v>
      </c>
      <c r="BD28" s="117">
        <v>31686</v>
      </c>
      <c r="BE28" s="117">
        <v>34847</v>
      </c>
      <c r="BF28" s="117">
        <v>34847</v>
      </c>
      <c r="BG28" s="117">
        <v>34847</v>
      </c>
      <c r="BH28" s="117">
        <v>44047</v>
      </c>
      <c r="BI28" s="117">
        <v>47041</v>
      </c>
      <c r="BJ28" s="117">
        <v>47041</v>
      </c>
      <c r="BK28" s="117">
        <v>48683</v>
      </c>
      <c r="BL28" s="117">
        <v>48683</v>
      </c>
      <c r="BM28" s="117">
        <v>51627</v>
      </c>
      <c r="BN28" s="117">
        <v>51627</v>
      </c>
      <c r="BO28" s="117">
        <v>51627</v>
      </c>
      <c r="BP28" s="117">
        <v>51446</v>
      </c>
      <c r="BQ28" s="117">
        <v>51376</v>
      </c>
      <c r="BR28" s="117">
        <v>51376</v>
      </c>
      <c r="BS28" s="117">
        <v>52154</v>
      </c>
      <c r="BT28" s="117">
        <v>52154</v>
      </c>
      <c r="BU28" s="117">
        <v>32252</v>
      </c>
      <c r="BV28" s="117">
        <v>32252</v>
      </c>
      <c r="BW28" s="117">
        <v>32252</v>
      </c>
      <c r="BX28" s="117">
        <v>31973</v>
      </c>
      <c r="BY28" s="117">
        <v>31123</v>
      </c>
      <c r="BZ28" s="117">
        <v>31123</v>
      </c>
      <c r="CA28" s="117">
        <v>29565</v>
      </c>
      <c r="CB28" s="117">
        <v>29565</v>
      </c>
      <c r="CC28" s="117">
        <v>30442</v>
      </c>
      <c r="CD28" s="117">
        <v>30442</v>
      </c>
      <c r="CE28" s="117">
        <v>30442</v>
      </c>
      <c r="CF28" s="117">
        <v>29753</v>
      </c>
      <c r="CG28" s="117">
        <v>28982</v>
      </c>
      <c r="CH28" s="117">
        <v>28982</v>
      </c>
      <c r="CI28" s="117">
        <v>30790</v>
      </c>
      <c r="CJ28" s="117">
        <v>30790</v>
      </c>
      <c r="CK28" s="117">
        <v>29281</v>
      </c>
      <c r="CL28" s="117">
        <v>29281</v>
      </c>
      <c r="CM28" s="117">
        <v>29281</v>
      </c>
      <c r="CN28" s="117">
        <v>29953</v>
      </c>
      <c r="CO28" s="117">
        <v>31140</v>
      </c>
      <c r="CP28" s="117">
        <v>31140</v>
      </c>
      <c r="CQ28" s="117">
        <v>30949</v>
      </c>
      <c r="CR28" s="117">
        <v>30949</v>
      </c>
      <c r="CS28" s="117">
        <v>30863</v>
      </c>
      <c r="CT28" s="117">
        <v>30863</v>
      </c>
      <c r="CU28" s="117">
        <v>30863</v>
      </c>
      <c r="CV28" s="117">
        <v>31353</v>
      </c>
      <c r="CW28" s="117">
        <v>31141</v>
      </c>
      <c r="CX28" s="117">
        <v>31141</v>
      </c>
      <c r="CY28" s="117">
        <v>31684</v>
      </c>
      <c r="CZ28" s="117">
        <v>31684</v>
      </c>
      <c r="DA28" s="117">
        <v>32339</v>
      </c>
      <c r="DB28" s="117">
        <v>32339</v>
      </c>
      <c r="DC28" s="117">
        <v>32339</v>
      </c>
      <c r="DD28" s="117">
        <v>33540</v>
      </c>
      <c r="DE28" s="117">
        <v>34712</v>
      </c>
      <c r="DF28" s="117">
        <v>34712</v>
      </c>
      <c r="DG28" s="117">
        <v>34638</v>
      </c>
      <c r="DH28" s="117">
        <v>34638</v>
      </c>
      <c r="DI28" s="117">
        <v>36673</v>
      </c>
      <c r="DJ28" s="117">
        <v>36673</v>
      </c>
      <c r="DK28" s="117">
        <v>36673</v>
      </c>
      <c r="DL28" s="117">
        <v>39602</v>
      </c>
      <c r="DM28" s="117">
        <v>38967</v>
      </c>
      <c r="DN28" s="117">
        <v>38967</v>
      </c>
      <c r="DO28" s="117">
        <v>41092</v>
      </c>
      <c r="DP28" s="117">
        <v>41092</v>
      </c>
      <c r="DQ28" s="117">
        <v>43921</v>
      </c>
      <c r="DR28" s="117">
        <v>43921</v>
      </c>
      <c r="DS28" s="117">
        <v>43921</v>
      </c>
      <c r="DT28" s="117">
        <v>55060</v>
      </c>
      <c r="DU28" s="117">
        <v>56293</v>
      </c>
      <c r="DV28" s="117">
        <v>56293</v>
      </c>
      <c r="DW28" s="117">
        <v>57130</v>
      </c>
      <c r="DX28" s="117">
        <v>57130</v>
      </c>
      <c r="DY28" s="117">
        <v>60407</v>
      </c>
      <c r="DZ28" s="117">
        <v>60407</v>
      </c>
      <c r="EA28" s="117">
        <v>60407</v>
      </c>
      <c r="EB28" s="117">
        <v>62010</v>
      </c>
      <c r="EC28" s="117">
        <v>63002</v>
      </c>
      <c r="ED28" s="117">
        <v>63002</v>
      </c>
      <c r="EE28" s="117">
        <v>64746</v>
      </c>
      <c r="EF28" s="117">
        <v>64746</v>
      </c>
      <c r="EG28" s="117">
        <v>64558</v>
      </c>
      <c r="EH28" s="117">
        <v>64558</v>
      </c>
      <c r="EI28" s="117">
        <v>64558</v>
      </c>
    </row>
    <row r="29" spans="2:139" ht="12.75">
      <c r="B29" s="129" t="s">
        <v>31</v>
      </c>
      <c r="C29" s="118">
        <v>1448529</v>
      </c>
      <c r="D29" s="118">
        <v>1469107</v>
      </c>
      <c r="E29" s="118">
        <v>1451556</v>
      </c>
      <c r="F29" s="118">
        <v>1451556</v>
      </c>
      <c r="G29" s="118">
        <v>1496388</v>
      </c>
      <c r="H29" s="118">
        <v>1496388</v>
      </c>
      <c r="I29" s="118">
        <v>1484312</v>
      </c>
      <c r="J29" s="118">
        <v>1484312</v>
      </c>
      <c r="K29" s="118">
        <v>1484312</v>
      </c>
      <c r="L29" s="118">
        <v>1495736</v>
      </c>
      <c r="M29" s="118">
        <v>1460860</v>
      </c>
      <c r="N29" s="118">
        <v>1460860</v>
      </c>
      <c r="O29" s="118">
        <v>1616251</v>
      </c>
      <c r="P29" s="118">
        <v>1616251</v>
      </c>
      <c r="Q29" s="118">
        <v>1650027</v>
      </c>
      <c r="R29" s="118">
        <v>1650027</v>
      </c>
      <c r="S29" s="118">
        <v>1650027</v>
      </c>
      <c r="T29" s="118">
        <v>1717700</v>
      </c>
      <c r="U29" s="118">
        <v>1738917</v>
      </c>
      <c r="V29" s="118">
        <v>1738917</v>
      </c>
      <c r="W29" s="118">
        <v>1772140</v>
      </c>
      <c r="X29" s="118">
        <v>1772140</v>
      </c>
      <c r="Y29" s="118">
        <v>1767165</v>
      </c>
      <c r="Z29" s="118">
        <v>1767165</v>
      </c>
      <c r="AA29" s="118">
        <v>1767165</v>
      </c>
      <c r="AB29" s="118">
        <v>1774323</v>
      </c>
      <c r="AC29" s="118">
        <v>1688801</v>
      </c>
      <c r="AD29" s="118">
        <v>1688801</v>
      </c>
      <c r="AE29" s="118">
        <v>1819636</v>
      </c>
      <c r="AF29" s="118">
        <v>1819636</v>
      </c>
      <c r="AG29" s="118">
        <v>1998281</v>
      </c>
      <c r="AH29" s="118">
        <v>1998281</v>
      </c>
      <c r="AI29" s="118">
        <v>1998281</v>
      </c>
      <c r="AJ29" s="118">
        <v>2020533</v>
      </c>
      <c r="AK29" s="118">
        <v>1977908</v>
      </c>
      <c r="AL29" s="118">
        <v>1977908</v>
      </c>
      <c r="AM29" s="118">
        <v>2098182</v>
      </c>
      <c r="AN29" s="118">
        <v>2098182</v>
      </c>
      <c r="AO29" s="118">
        <v>2045624</v>
      </c>
      <c r="AP29" s="118">
        <v>2045624</v>
      </c>
      <c r="AQ29" s="118">
        <v>2045624</v>
      </c>
      <c r="AR29" s="118">
        <v>2129752</v>
      </c>
      <c r="AS29" s="118">
        <v>2012724</v>
      </c>
      <c r="AT29" s="118">
        <v>2012724</v>
      </c>
      <c r="AU29" s="118">
        <v>2107202</v>
      </c>
      <c r="AV29" s="118">
        <v>2107202</v>
      </c>
      <c r="AW29" s="118">
        <v>2291452</v>
      </c>
      <c r="AX29" s="118">
        <v>2291452</v>
      </c>
      <c r="AY29" s="118">
        <v>2291452</v>
      </c>
      <c r="AZ29" s="118">
        <v>2288266</v>
      </c>
      <c r="BA29" s="118">
        <v>2196605</v>
      </c>
      <c r="BB29" s="118">
        <v>2196605</v>
      </c>
      <c r="BC29" s="118">
        <v>2353443</v>
      </c>
      <c r="BD29" s="118">
        <v>2353443</v>
      </c>
      <c r="BE29" s="118">
        <v>2369342</v>
      </c>
      <c r="BF29" s="118">
        <v>2369342</v>
      </c>
      <c r="BG29" s="118">
        <v>2369342</v>
      </c>
      <c r="BH29" s="118">
        <v>2510933</v>
      </c>
      <c r="BI29" s="118">
        <v>2346526</v>
      </c>
      <c r="BJ29" s="118">
        <v>2346526</v>
      </c>
      <c r="BK29" s="118">
        <v>2540854</v>
      </c>
      <c r="BL29" s="118">
        <v>2540854</v>
      </c>
      <c r="BM29" s="118">
        <v>2682013</v>
      </c>
      <c r="BN29" s="118">
        <v>2682013</v>
      </c>
      <c r="BO29" s="118">
        <v>2682013</v>
      </c>
      <c r="BP29" s="118">
        <v>2803928</v>
      </c>
      <c r="BQ29" s="118">
        <v>2752975</v>
      </c>
      <c r="BR29" s="118">
        <v>2752975</v>
      </c>
      <c r="BS29" s="118">
        <v>2917254</v>
      </c>
      <c r="BT29" s="118">
        <v>2917254</v>
      </c>
      <c r="BU29" s="118">
        <v>3045642</v>
      </c>
      <c r="BV29" s="118">
        <v>3045642</v>
      </c>
      <c r="BW29" s="118">
        <v>3045642</v>
      </c>
      <c r="BX29" s="118">
        <v>3215275</v>
      </c>
      <c r="BY29" s="118">
        <v>2977441</v>
      </c>
      <c r="BZ29" s="118">
        <v>2977441</v>
      </c>
      <c r="CA29" s="118">
        <v>3080260</v>
      </c>
      <c r="CB29" s="118">
        <v>3080260</v>
      </c>
      <c r="CC29" s="118">
        <v>3253820</v>
      </c>
      <c r="CD29" s="118">
        <v>3253820</v>
      </c>
      <c r="CE29" s="118">
        <v>3253820</v>
      </c>
      <c r="CF29" s="118">
        <v>3483534</v>
      </c>
      <c r="CG29" s="148">
        <v>3264229</v>
      </c>
      <c r="CH29" s="118">
        <v>3264229</v>
      </c>
      <c r="CI29" s="118">
        <v>3383086</v>
      </c>
      <c r="CJ29" s="118">
        <v>3383086</v>
      </c>
      <c r="CK29" s="118">
        <v>3576008</v>
      </c>
      <c r="CL29" s="118">
        <v>3576008</v>
      </c>
      <c r="CM29" s="118">
        <v>3576008</v>
      </c>
      <c r="CN29" s="118">
        <v>3789822</v>
      </c>
      <c r="CO29" s="118">
        <v>3553161</v>
      </c>
      <c r="CP29" s="118">
        <v>3553161</v>
      </c>
      <c r="CQ29" s="118">
        <v>3617780</v>
      </c>
      <c r="CR29" s="118">
        <v>3617780</v>
      </c>
      <c r="CS29" s="118">
        <v>3860756</v>
      </c>
      <c r="CT29" s="118">
        <v>3860756</v>
      </c>
      <c r="CU29" s="118">
        <v>3860756</v>
      </c>
      <c r="CV29" s="118">
        <v>3985796</v>
      </c>
      <c r="CW29" s="118">
        <v>3723606</v>
      </c>
      <c r="CX29" s="118">
        <v>3723606</v>
      </c>
      <c r="CY29" s="148">
        <v>3876895</v>
      </c>
      <c r="CZ29" s="148">
        <v>3876895</v>
      </c>
      <c r="DA29" s="118">
        <v>4526181</v>
      </c>
      <c r="DB29" s="118">
        <v>4526181</v>
      </c>
      <c r="DC29" s="118">
        <v>4526181</v>
      </c>
      <c r="DD29" s="118">
        <v>4667425</v>
      </c>
      <c r="DE29" s="118">
        <v>4362806</v>
      </c>
      <c r="DF29" s="118">
        <v>4362806</v>
      </c>
      <c r="DG29" s="148">
        <v>4488010</v>
      </c>
      <c r="DH29" s="148">
        <v>4488010</v>
      </c>
      <c r="DI29" s="148">
        <v>4675706</v>
      </c>
      <c r="DJ29" s="148">
        <v>4675706</v>
      </c>
      <c r="DK29" s="148">
        <v>4675706</v>
      </c>
      <c r="DL29" s="148">
        <v>4789537</v>
      </c>
      <c r="DM29" s="118">
        <v>4224179</v>
      </c>
      <c r="DN29" s="118">
        <v>4224179</v>
      </c>
      <c r="DO29" s="148">
        <v>4441879</v>
      </c>
      <c r="DP29" s="148">
        <v>4441879</v>
      </c>
      <c r="DQ29" s="148">
        <v>4554495</v>
      </c>
      <c r="DR29" s="148">
        <v>4554495</v>
      </c>
      <c r="DS29" s="148">
        <v>4554495</v>
      </c>
      <c r="DT29" s="148">
        <v>4604019</v>
      </c>
      <c r="DU29" s="148">
        <v>4488492</v>
      </c>
      <c r="DV29" s="148">
        <v>4488492</v>
      </c>
      <c r="DW29" s="148">
        <v>4722099</v>
      </c>
      <c r="DX29" s="148">
        <v>4722099</v>
      </c>
      <c r="DY29" s="148">
        <v>4821920</v>
      </c>
      <c r="DZ29" s="148">
        <v>4821920</v>
      </c>
      <c r="EA29" s="148">
        <v>4821920</v>
      </c>
      <c r="EB29" s="148">
        <v>4976010</v>
      </c>
      <c r="EC29" s="148">
        <v>3707916</v>
      </c>
      <c r="ED29" s="148">
        <v>3707916</v>
      </c>
      <c r="EE29" s="148">
        <v>3865075</v>
      </c>
      <c r="EF29" s="148">
        <v>3865075</v>
      </c>
      <c r="EG29" s="148">
        <v>4075361</v>
      </c>
      <c r="EH29" s="148">
        <v>4075361</v>
      </c>
      <c r="EI29" s="148">
        <v>4075361</v>
      </c>
    </row>
    <row r="30" spans="2:139" ht="12.75">
      <c r="B30" s="130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44"/>
      <c r="CW30" s="119"/>
      <c r="CX30" s="119"/>
      <c r="CY30" s="119"/>
      <c r="CZ30" s="119"/>
      <c r="DA30" s="119"/>
      <c r="DB30" s="119"/>
      <c r="DC30" s="119"/>
      <c r="DD30" s="44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44"/>
      <c r="DZ30" s="44"/>
      <c r="EA30" s="44"/>
      <c r="EE30" s="119"/>
      <c r="EF30" s="119"/>
      <c r="EG30" s="119"/>
      <c r="EH30" s="119"/>
      <c r="EI30" s="119"/>
    </row>
    <row r="31" spans="2:139" ht="12.75">
      <c r="B31" s="126" t="s">
        <v>26</v>
      </c>
      <c r="C31" s="116">
        <v>219966</v>
      </c>
      <c r="D31" s="116">
        <v>202697</v>
      </c>
      <c r="E31" s="116">
        <v>212567</v>
      </c>
      <c r="F31" s="116">
        <v>212567</v>
      </c>
      <c r="G31" s="116">
        <v>232598</v>
      </c>
      <c r="H31" s="116">
        <v>232598</v>
      </c>
      <c r="I31" s="116">
        <v>168843</v>
      </c>
      <c r="J31" s="116">
        <v>168843</v>
      </c>
      <c r="K31" s="116">
        <v>168843</v>
      </c>
      <c r="L31" s="116">
        <v>144245</v>
      </c>
      <c r="M31" s="116">
        <v>129440</v>
      </c>
      <c r="N31" s="116">
        <v>129440</v>
      </c>
      <c r="O31" s="116">
        <v>183991</v>
      </c>
      <c r="P31" s="116">
        <v>183991</v>
      </c>
      <c r="Q31" s="116">
        <v>213228</v>
      </c>
      <c r="R31" s="116">
        <v>213228</v>
      </c>
      <c r="S31" s="116">
        <v>213228</v>
      </c>
      <c r="T31" s="116">
        <v>246375</v>
      </c>
      <c r="U31" s="116">
        <v>293155</v>
      </c>
      <c r="V31" s="116">
        <v>293155</v>
      </c>
      <c r="W31" s="116">
        <v>322813</v>
      </c>
      <c r="X31" s="116">
        <v>322813</v>
      </c>
      <c r="Y31" s="116">
        <v>267977</v>
      </c>
      <c r="Z31" s="116">
        <v>267977</v>
      </c>
      <c r="AA31" s="116">
        <v>267977</v>
      </c>
      <c r="AB31" s="116">
        <v>259221</v>
      </c>
      <c r="AC31" s="116">
        <v>167933</v>
      </c>
      <c r="AD31" s="116">
        <v>167933</v>
      </c>
      <c r="AE31" s="116">
        <v>206045</v>
      </c>
      <c r="AF31" s="116">
        <v>206045</v>
      </c>
      <c r="AG31" s="116">
        <v>305849</v>
      </c>
      <c r="AH31" s="116">
        <v>305849</v>
      </c>
      <c r="AI31" s="116">
        <v>305849</v>
      </c>
      <c r="AJ31" s="116">
        <v>269975</v>
      </c>
      <c r="AK31" s="116">
        <v>285504</v>
      </c>
      <c r="AL31" s="116">
        <v>285504</v>
      </c>
      <c r="AM31" s="116">
        <v>342762</v>
      </c>
      <c r="AN31" s="116">
        <v>342762</v>
      </c>
      <c r="AO31" s="116">
        <v>229549</v>
      </c>
      <c r="AP31" s="116">
        <v>229549</v>
      </c>
      <c r="AQ31" s="116">
        <v>229549</v>
      </c>
      <c r="AR31" s="116">
        <v>320532</v>
      </c>
      <c r="AS31" s="116">
        <v>197373</v>
      </c>
      <c r="AT31" s="116">
        <v>197373</v>
      </c>
      <c r="AU31" s="116">
        <v>216048</v>
      </c>
      <c r="AV31" s="116">
        <v>216048</v>
      </c>
      <c r="AW31" s="116">
        <v>323063</v>
      </c>
      <c r="AX31" s="116">
        <v>323063</v>
      </c>
      <c r="AY31" s="116">
        <v>323063</v>
      </c>
      <c r="AZ31" s="116">
        <v>348063</v>
      </c>
      <c r="BA31" s="116">
        <v>246764</v>
      </c>
      <c r="BB31" s="116">
        <v>246764</v>
      </c>
      <c r="BC31" s="116">
        <v>323721</v>
      </c>
      <c r="BD31" s="116">
        <v>323721</v>
      </c>
      <c r="BE31" s="116">
        <v>285066</v>
      </c>
      <c r="BF31" s="116">
        <v>285066</v>
      </c>
      <c r="BG31" s="116">
        <v>285066</v>
      </c>
      <c r="BH31" s="116">
        <v>412261</v>
      </c>
      <c r="BI31" s="116">
        <v>216393</v>
      </c>
      <c r="BJ31" s="116">
        <v>216393</v>
      </c>
      <c r="BK31" s="116">
        <v>307395</v>
      </c>
      <c r="BL31" s="116">
        <v>307395</v>
      </c>
      <c r="BM31" s="116">
        <v>282003</v>
      </c>
      <c r="BN31" s="116">
        <v>282003</v>
      </c>
      <c r="BO31" s="116">
        <v>282003</v>
      </c>
      <c r="BP31" s="116">
        <v>348852</v>
      </c>
      <c r="BQ31" s="116">
        <v>274551</v>
      </c>
      <c r="BR31" s="116">
        <v>274551</v>
      </c>
      <c r="BS31" s="116">
        <v>344383</v>
      </c>
      <c r="BT31" s="116">
        <v>344383</v>
      </c>
      <c r="BU31" s="116">
        <v>354500</v>
      </c>
      <c r="BV31" s="116">
        <v>354500</v>
      </c>
      <c r="BW31" s="116">
        <v>354500</v>
      </c>
      <c r="BX31" s="116">
        <v>491719</v>
      </c>
      <c r="BY31" s="116">
        <v>241952</v>
      </c>
      <c r="BZ31" s="116">
        <v>241952</v>
      </c>
      <c r="CA31" s="116">
        <v>249401</v>
      </c>
      <c r="CB31" s="116">
        <v>249401</v>
      </c>
      <c r="CC31" s="116">
        <v>275383</v>
      </c>
      <c r="CD31" s="116">
        <v>275383</v>
      </c>
      <c r="CE31" s="116">
        <v>275383</v>
      </c>
      <c r="CF31" s="116">
        <v>464541</v>
      </c>
      <c r="CG31" s="116">
        <v>247112</v>
      </c>
      <c r="CH31" s="116">
        <v>247112</v>
      </c>
      <c r="CI31" s="116">
        <v>277266</v>
      </c>
      <c r="CJ31" s="116">
        <v>277266</v>
      </c>
      <c r="CK31" s="116">
        <v>322074</v>
      </c>
      <c r="CL31" s="116">
        <v>322074</v>
      </c>
      <c r="CM31" s="116">
        <v>322074</v>
      </c>
      <c r="CN31" s="116">
        <v>523666</v>
      </c>
      <c r="CO31" s="116">
        <v>321074</v>
      </c>
      <c r="CP31" s="116">
        <v>321074</v>
      </c>
      <c r="CQ31" s="116">
        <v>307012</v>
      </c>
      <c r="CR31" s="116">
        <v>307012</v>
      </c>
      <c r="CS31" s="116">
        <v>366909</v>
      </c>
      <c r="CT31" s="116">
        <v>366909</v>
      </c>
      <c r="CU31" s="116">
        <v>366909</v>
      </c>
      <c r="CV31" s="116">
        <v>533296</v>
      </c>
      <c r="CW31" s="116">
        <v>268462</v>
      </c>
      <c r="CX31" s="116">
        <v>268462</v>
      </c>
      <c r="CY31" s="116">
        <v>269763</v>
      </c>
      <c r="CZ31" s="116">
        <v>269763</v>
      </c>
      <c r="DA31" s="116">
        <v>420813</v>
      </c>
      <c r="DB31" s="116">
        <v>420813</v>
      </c>
      <c r="DC31" s="116">
        <v>420813</v>
      </c>
      <c r="DD31" s="116">
        <v>632996</v>
      </c>
      <c r="DE31" s="116">
        <v>374554</v>
      </c>
      <c r="DF31" s="116">
        <v>374554</v>
      </c>
      <c r="DG31" s="116">
        <v>395330</v>
      </c>
      <c r="DH31" s="116">
        <v>395330</v>
      </c>
      <c r="DI31" s="116">
        <v>351029</v>
      </c>
      <c r="DJ31" s="116">
        <v>351029</v>
      </c>
      <c r="DK31" s="116">
        <v>351029</v>
      </c>
      <c r="DL31" s="116">
        <v>739293</v>
      </c>
      <c r="DM31" s="116">
        <v>237597</v>
      </c>
      <c r="DN31" s="116">
        <v>237597</v>
      </c>
      <c r="DO31" s="116">
        <v>275158</v>
      </c>
      <c r="DP31" s="116">
        <v>275158</v>
      </c>
      <c r="DQ31" s="116">
        <v>381290</v>
      </c>
      <c r="DR31" s="116">
        <v>381290</v>
      </c>
      <c r="DS31" s="116">
        <v>381290</v>
      </c>
      <c r="DT31" s="116">
        <v>407449</v>
      </c>
      <c r="DU31" s="116">
        <v>310209</v>
      </c>
      <c r="DV31" s="116">
        <v>310209</v>
      </c>
      <c r="DW31" s="116">
        <v>400372</v>
      </c>
      <c r="DX31" s="116">
        <v>400372</v>
      </c>
      <c r="DY31" s="116">
        <v>407981</v>
      </c>
      <c r="DZ31" s="116">
        <v>407981</v>
      </c>
      <c r="EA31" s="116">
        <v>407981</v>
      </c>
      <c r="EB31" s="116">
        <v>1543086</v>
      </c>
      <c r="EC31" s="116">
        <v>295520</v>
      </c>
      <c r="ED31" s="116">
        <v>295520</v>
      </c>
      <c r="EE31" s="116">
        <v>350474</v>
      </c>
      <c r="EF31" s="116">
        <v>350474</v>
      </c>
      <c r="EG31" s="116">
        <v>384800</v>
      </c>
      <c r="EH31" s="116">
        <v>384800</v>
      </c>
      <c r="EI31" s="116">
        <v>384800</v>
      </c>
    </row>
    <row r="32" spans="2:139" ht="12.75">
      <c r="B32" s="127" t="s">
        <v>228</v>
      </c>
      <c r="C32" s="117">
        <v>108907</v>
      </c>
      <c r="D32" s="117">
        <v>116475</v>
      </c>
      <c r="E32" s="117">
        <v>127597</v>
      </c>
      <c r="F32" s="117">
        <v>127597</v>
      </c>
      <c r="G32" s="117">
        <v>103397</v>
      </c>
      <c r="H32" s="117">
        <v>103397</v>
      </c>
      <c r="I32" s="117">
        <v>56573</v>
      </c>
      <c r="J32" s="117">
        <v>56573</v>
      </c>
      <c r="K32" s="117">
        <v>56573</v>
      </c>
      <c r="L32" s="117">
        <v>51546</v>
      </c>
      <c r="M32" s="117">
        <v>31829</v>
      </c>
      <c r="N32" s="117">
        <v>31829</v>
      </c>
      <c r="O32" s="117">
        <v>51106</v>
      </c>
      <c r="P32" s="117">
        <v>51106</v>
      </c>
      <c r="Q32" s="117">
        <v>112780</v>
      </c>
      <c r="R32" s="117">
        <v>112780</v>
      </c>
      <c r="S32" s="117">
        <v>112780</v>
      </c>
      <c r="T32" s="117">
        <v>129049</v>
      </c>
      <c r="U32" s="117">
        <v>168616</v>
      </c>
      <c r="V32" s="117">
        <v>168616</v>
      </c>
      <c r="W32" s="117">
        <v>153937</v>
      </c>
      <c r="X32" s="117">
        <v>153937</v>
      </c>
      <c r="Y32" s="117">
        <v>107587</v>
      </c>
      <c r="Z32" s="117">
        <v>107587</v>
      </c>
      <c r="AA32" s="117">
        <v>107587</v>
      </c>
      <c r="AB32" s="117">
        <v>76041</v>
      </c>
      <c r="AC32" s="117">
        <v>32386</v>
      </c>
      <c r="AD32" s="117">
        <v>32386</v>
      </c>
      <c r="AE32" s="117">
        <v>25021</v>
      </c>
      <c r="AF32" s="117">
        <v>25021</v>
      </c>
      <c r="AG32" s="117">
        <v>166500</v>
      </c>
      <c r="AH32" s="117">
        <v>166500</v>
      </c>
      <c r="AI32" s="117">
        <v>166500</v>
      </c>
      <c r="AJ32" s="117">
        <v>159777</v>
      </c>
      <c r="AK32" s="117">
        <v>176875</v>
      </c>
      <c r="AL32" s="117">
        <v>176875</v>
      </c>
      <c r="AM32" s="117">
        <v>192043</v>
      </c>
      <c r="AN32" s="117">
        <v>192043</v>
      </c>
      <c r="AO32" s="117">
        <v>97551</v>
      </c>
      <c r="AP32" s="117">
        <v>97551</v>
      </c>
      <c r="AQ32" s="117">
        <v>97551</v>
      </c>
      <c r="AR32" s="117">
        <v>98387</v>
      </c>
      <c r="AS32" s="117">
        <v>56684</v>
      </c>
      <c r="AT32" s="117">
        <v>56684</v>
      </c>
      <c r="AU32" s="117">
        <v>15331</v>
      </c>
      <c r="AV32" s="117">
        <v>15331</v>
      </c>
      <c r="AW32" s="117">
        <v>123583</v>
      </c>
      <c r="AX32" s="117">
        <v>123583</v>
      </c>
      <c r="AY32" s="117">
        <v>123583</v>
      </c>
      <c r="AZ32" s="117">
        <v>58984</v>
      </c>
      <c r="BA32" s="117">
        <v>79434</v>
      </c>
      <c r="BB32" s="117">
        <v>79434</v>
      </c>
      <c r="BC32" s="117">
        <v>111481</v>
      </c>
      <c r="BD32" s="117">
        <v>111481</v>
      </c>
      <c r="BE32" s="117">
        <v>101909</v>
      </c>
      <c r="BF32" s="117">
        <v>101909</v>
      </c>
      <c r="BG32" s="117">
        <v>101909</v>
      </c>
      <c r="BH32" s="117">
        <v>123597</v>
      </c>
      <c r="BI32" s="117">
        <v>50689</v>
      </c>
      <c r="BJ32" s="117">
        <v>50689</v>
      </c>
      <c r="BK32" s="117">
        <v>90184</v>
      </c>
      <c r="BL32" s="117">
        <v>90184</v>
      </c>
      <c r="BM32" s="117">
        <v>99567</v>
      </c>
      <c r="BN32" s="117">
        <v>99567</v>
      </c>
      <c r="BO32" s="117">
        <v>99567</v>
      </c>
      <c r="BP32" s="117">
        <v>64788</v>
      </c>
      <c r="BQ32" s="117">
        <v>106428</v>
      </c>
      <c r="BR32" s="117">
        <v>106428</v>
      </c>
      <c r="BS32" s="117">
        <v>127941</v>
      </c>
      <c r="BT32" s="117">
        <v>127941</v>
      </c>
      <c r="BU32" s="117">
        <v>141652</v>
      </c>
      <c r="BV32" s="117">
        <v>141652</v>
      </c>
      <c r="BW32" s="117">
        <v>141652</v>
      </c>
      <c r="BX32" s="117">
        <v>194987</v>
      </c>
      <c r="BY32" s="117">
        <v>65256</v>
      </c>
      <c r="BZ32" s="117">
        <v>65256</v>
      </c>
      <c r="CA32" s="117">
        <v>52848</v>
      </c>
      <c r="CB32" s="117">
        <v>52848</v>
      </c>
      <c r="CC32" s="117">
        <v>70734</v>
      </c>
      <c r="CD32" s="117">
        <v>70734</v>
      </c>
      <c r="CE32" s="117">
        <v>70734</v>
      </c>
      <c r="CF32" s="117">
        <v>141157</v>
      </c>
      <c r="CG32" s="117">
        <v>70911</v>
      </c>
      <c r="CH32" s="117">
        <v>70911</v>
      </c>
      <c r="CI32" s="117">
        <v>59567</v>
      </c>
      <c r="CJ32" s="117">
        <v>59567</v>
      </c>
      <c r="CK32" s="117">
        <v>89666</v>
      </c>
      <c r="CL32" s="117">
        <v>89666</v>
      </c>
      <c r="CM32" s="117">
        <v>89666</v>
      </c>
      <c r="CN32" s="117">
        <v>171869</v>
      </c>
      <c r="CO32" s="117">
        <v>112561</v>
      </c>
      <c r="CP32" s="117">
        <v>112561</v>
      </c>
      <c r="CQ32" s="117">
        <v>69923</v>
      </c>
      <c r="CR32" s="117">
        <v>69923</v>
      </c>
      <c r="CS32" s="117">
        <v>126313</v>
      </c>
      <c r="CT32" s="117">
        <v>126313</v>
      </c>
      <c r="CU32" s="117">
        <v>126313</v>
      </c>
      <c r="CV32" s="117">
        <v>212981</v>
      </c>
      <c r="CW32" s="117">
        <v>100249</v>
      </c>
      <c r="CX32" s="117">
        <v>100249</v>
      </c>
      <c r="CY32" s="117">
        <v>56100</v>
      </c>
      <c r="CZ32" s="117">
        <v>56100</v>
      </c>
      <c r="DA32" s="117">
        <v>77110</v>
      </c>
      <c r="DB32" s="117">
        <v>77110</v>
      </c>
      <c r="DC32" s="117">
        <v>77110</v>
      </c>
      <c r="DD32" s="117">
        <v>213482</v>
      </c>
      <c r="DE32" s="117">
        <v>105548</v>
      </c>
      <c r="DF32" s="117">
        <v>105548</v>
      </c>
      <c r="DG32" s="117">
        <v>5601</v>
      </c>
      <c r="DH32" s="117">
        <v>5601</v>
      </c>
      <c r="DI32" s="117">
        <v>577</v>
      </c>
      <c r="DJ32" s="117">
        <v>577</v>
      </c>
      <c r="DK32" s="117">
        <v>577</v>
      </c>
      <c r="DL32" s="117">
        <v>4716</v>
      </c>
      <c r="DM32" s="117">
        <v>4849</v>
      </c>
      <c r="DN32" s="117">
        <v>4849</v>
      </c>
      <c r="DO32" s="117">
        <v>5032</v>
      </c>
      <c r="DP32" s="117">
        <v>5032</v>
      </c>
      <c r="DQ32" s="117">
        <v>117479</v>
      </c>
      <c r="DR32" s="117">
        <v>117479</v>
      </c>
      <c r="DS32" s="117">
        <v>117479</v>
      </c>
      <c r="DT32" s="117">
        <v>102932</v>
      </c>
      <c r="DU32" s="117">
        <v>54278</v>
      </c>
      <c r="DV32" s="117">
        <v>54278</v>
      </c>
      <c r="DW32" s="117">
        <v>88942</v>
      </c>
      <c r="DX32" s="117">
        <v>88942</v>
      </c>
      <c r="DY32" s="117">
        <v>98815</v>
      </c>
      <c r="DZ32" s="117">
        <v>98815</v>
      </c>
      <c r="EA32" s="117">
        <v>98815</v>
      </c>
      <c r="EB32" s="117">
        <v>175694</v>
      </c>
      <c r="EC32" s="117">
        <v>47078</v>
      </c>
      <c r="ED32" s="117">
        <v>47078</v>
      </c>
      <c r="EE32" s="117">
        <v>56244</v>
      </c>
      <c r="EF32" s="117">
        <v>56244</v>
      </c>
      <c r="EG32" s="117">
        <v>82413</v>
      </c>
      <c r="EH32" s="117">
        <v>82413</v>
      </c>
      <c r="EI32" s="117">
        <v>82413</v>
      </c>
    </row>
    <row r="33" spans="2:139" ht="12.75">
      <c r="B33" s="127" t="s">
        <v>343</v>
      </c>
      <c r="C33" s="117">
        <v>0</v>
      </c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  <c r="AS33" s="117">
        <v>0</v>
      </c>
      <c r="AT33" s="117">
        <v>0</v>
      </c>
      <c r="AU33" s="117">
        <v>0</v>
      </c>
      <c r="AV33" s="117">
        <v>0</v>
      </c>
      <c r="AW33" s="117">
        <v>0</v>
      </c>
      <c r="AX33" s="117">
        <v>0</v>
      </c>
      <c r="AY33" s="117">
        <v>0</v>
      </c>
      <c r="AZ33" s="117">
        <v>0</v>
      </c>
      <c r="BA33" s="117">
        <v>0</v>
      </c>
      <c r="BB33" s="117">
        <v>0</v>
      </c>
      <c r="BC33" s="117">
        <v>0</v>
      </c>
      <c r="BD33" s="117">
        <v>0</v>
      </c>
      <c r="BE33" s="117">
        <v>0</v>
      </c>
      <c r="BF33" s="117">
        <v>0</v>
      </c>
      <c r="BG33" s="117">
        <v>0</v>
      </c>
      <c r="BH33" s="117">
        <v>0</v>
      </c>
      <c r="BI33" s="117">
        <v>0</v>
      </c>
      <c r="BJ33" s="117">
        <v>0</v>
      </c>
      <c r="BK33" s="117">
        <v>0</v>
      </c>
      <c r="BL33" s="117">
        <v>0</v>
      </c>
      <c r="BM33" s="117">
        <v>0</v>
      </c>
      <c r="BN33" s="117">
        <v>0</v>
      </c>
      <c r="BO33" s="117">
        <v>0</v>
      </c>
      <c r="BP33" s="117">
        <v>0</v>
      </c>
      <c r="BQ33" s="117">
        <v>0</v>
      </c>
      <c r="BR33" s="117">
        <v>0</v>
      </c>
      <c r="BS33" s="117">
        <v>0</v>
      </c>
      <c r="BT33" s="117">
        <v>0</v>
      </c>
      <c r="BU33" s="117">
        <v>0</v>
      </c>
      <c r="BV33" s="117">
        <v>0</v>
      </c>
      <c r="BW33" s="117">
        <v>0</v>
      </c>
      <c r="BX33" s="117">
        <v>0</v>
      </c>
      <c r="BY33" s="117">
        <v>0</v>
      </c>
      <c r="BZ33" s="117">
        <v>0</v>
      </c>
      <c r="CA33" s="117">
        <v>0</v>
      </c>
      <c r="CB33" s="117">
        <v>0</v>
      </c>
      <c r="CC33" s="117">
        <v>0</v>
      </c>
      <c r="CD33" s="117">
        <v>0</v>
      </c>
      <c r="CE33" s="117">
        <v>0</v>
      </c>
      <c r="CF33" s="117">
        <v>0</v>
      </c>
      <c r="CG33" s="117">
        <v>0</v>
      </c>
      <c r="CH33" s="117">
        <v>0</v>
      </c>
      <c r="CI33" s="117">
        <v>0</v>
      </c>
      <c r="CJ33" s="117">
        <v>0</v>
      </c>
      <c r="CK33" s="117">
        <v>0</v>
      </c>
      <c r="CL33" s="117">
        <v>0</v>
      </c>
      <c r="CM33" s="117">
        <v>0</v>
      </c>
      <c r="CN33" s="117">
        <v>0</v>
      </c>
      <c r="CO33" s="117">
        <v>0</v>
      </c>
      <c r="CP33" s="117">
        <v>0</v>
      </c>
      <c r="CQ33" s="117">
        <v>0</v>
      </c>
      <c r="CR33" s="117">
        <v>0</v>
      </c>
      <c r="CS33" s="117">
        <v>0</v>
      </c>
      <c r="CT33" s="117">
        <v>0</v>
      </c>
      <c r="CU33" s="117">
        <v>0</v>
      </c>
      <c r="CV33" s="117">
        <v>0</v>
      </c>
      <c r="CW33" s="117">
        <v>0</v>
      </c>
      <c r="CX33" s="117">
        <v>0</v>
      </c>
      <c r="CY33" s="117">
        <v>0</v>
      </c>
      <c r="CZ33" s="117">
        <v>0</v>
      </c>
      <c r="DA33" s="117">
        <v>15768</v>
      </c>
      <c r="DB33" s="117">
        <v>15768</v>
      </c>
      <c r="DC33" s="117">
        <v>15768</v>
      </c>
      <c r="DD33" s="117">
        <v>20027</v>
      </c>
      <c r="DE33" s="117">
        <v>21096</v>
      </c>
      <c r="DF33" s="117">
        <v>21096</v>
      </c>
      <c r="DG33" s="117">
        <v>22023</v>
      </c>
      <c r="DH33" s="117">
        <v>22023</v>
      </c>
      <c r="DI33" s="117">
        <v>20366</v>
      </c>
      <c r="DJ33" s="117">
        <v>20366</v>
      </c>
      <c r="DK33" s="117">
        <v>20366</v>
      </c>
      <c r="DL33" s="117">
        <v>23470</v>
      </c>
      <c r="DM33" s="117">
        <v>14568</v>
      </c>
      <c r="DN33" s="117">
        <v>14568</v>
      </c>
      <c r="DO33" s="117">
        <v>18998</v>
      </c>
      <c r="DP33" s="117">
        <v>18998</v>
      </c>
      <c r="DQ33" s="117">
        <v>19052</v>
      </c>
      <c r="DR33" s="117">
        <v>19052</v>
      </c>
      <c r="DS33" s="117">
        <v>19052</v>
      </c>
      <c r="DT33" s="117">
        <v>17173</v>
      </c>
      <c r="DU33" s="117">
        <v>14677</v>
      </c>
      <c r="DV33" s="117">
        <v>14677</v>
      </c>
      <c r="DW33" s="117">
        <v>14816</v>
      </c>
      <c r="DX33" s="117">
        <v>14816</v>
      </c>
      <c r="DY33" s="117">
        <v>14005</v>
      </c>
      <c r="DZ33" s="117">
        <v>14005</v>
      </c>
      <c r="EA33" s="117">
        <v>14005</v>
      </c>
      <c r="EB33" s="117">
        <v>13521</v>
      </c>
      <c r="EC33" s="117">
        <v>12744</v>
      </c>
      <c r="ED33" s="117">
        <v>12744</v>
      </c>
      <c r="EE33" s="117">
        <v>12223</v>
      </c>
      <c r="EF33" s="117">
        <v>12223</v>
      </c>
      <c r="EG33" s="117">
        <v>11789</v>
      </c>
      <c r="EH33" s="117">
        <v>11789</v>
      </c>
      <c r="EI33" s="117">
        <v>11789</v>
      </c>
    </row>
    <row r="34" spans="2:139" ht="12.75">
      <c r="B34" s="127" t="s">
        <v>229</v>
      </c>
      <c r="C34" s="117">
        <v>29120</v>
      </c>
      <c r="D34" s="117">
        <v>16679</v>
      </c>
      <c r="E34" s="117">
        <v>18260</v>
      </c>
      <c r="F34" s="117">
        <v>18260</v>
      </c>
      <c r="G34" s="117">
        <v>32797</v>
      </c>
      <c r="H34" s="117">
        <v>32797</v>
      </c>
      <c r="I34" s="117">
        <v>26721</v>
      </c>
      <c r="J34" s="117">
        <v>26721</v>
      </c>
      <c r="K34" s="117">
        <v>26721</v>
      </c>
      <c r="L34" s="117">
        <v>15600</v>
      </c>
      <c r="M34" s="117">
        <v>19172</v>
      </c>
      <c r="N34" s="117">
        <v>19172</v>
      </c>
      <c r="O34" s="117">
        <v>24598</v>
      </c>
      <c r="P34" s="117">
        <v>24598</v>
      </c>
      <c r="Q34" s="117">
        <v>17973</v>
      </c>
      <c r="R34" s="117">
        <v>17973</v>
      </c>
      <c r="S34" s="117">
        <v>17973</v>
      </c>
      <c r="T34" s="117">
        <v>20574</v>
      </c>
      <c r="U34" s="117">
        <v>22712</v>
      </c>
      <c r="V34" s="117">
        <v>22712</v>
      </c>
      <c r="W34" s="117">
        <v>34084</v>
      </c>
      <c r="X34" s="117">
        <v>34084</v>
      </c>
      <c r="Y34" s="117">
        <v>40009</v>
      </c>
      <c r="Z34" s="117">
        <v>40009</v>
      </c>
      <c r="AA34" s="117">
        <v>40009</v>
      </c>
      <c r="AB34" s="117">
        <v>24519</v>
      </c>
      <c r="AC34" s="117">
        <v>20257</v>
      </c>
      <c r="AD34" s="117">
        <v>20257</v>
      </c>
      <c r="AE34" s="117">
        <v>33252</v>
      </c>
      <c r="AF34" s="117">
        <v>33252</v>
      </c>
      <c r="AG34" s="117">
        <v>31687</v>
      </c>
      <c r="AH34" s="117">
        <v>31687</v>
      </c>
      <c r="AI34" s="117">
        <v>31687</v>
      </c>
      <c r="AJ34" s="117">
        <v>18200</v>
      </c>
      <c r="AK34" s="117">
        <v>20727</v>
      </c>
      <c r="AL34" s="117">
        <v>20727</v>
      </c>
      <c r="AM34" s="117">
        <v>26627</v>
      </c>
      <c r="AN34" s="117">
        <v>26627</v>
      </c>
      <c r="AO34" s="117">
        <v>27011</v>
      </c>
      <c r="AP34" s="117">
        <v>27011</v>
      </c>
      <c r="AQ34" s="117">
        <v>27011</v>
      </c>
      <c r="AR34" s="117">
        <v>33775</v>
      </c>
      <c r="AS34" s="117">
        <v>31709</v>
      </c>
      <c r="AT34" s="117">
        <v>31709</v>
      </c>
      <c r="AU34" s="117">
        <v>49862</v>
      </c>
      <c r="AV34" s="117">
        <v>49862</v>
      </c>
      <c r="AW34" s="117">
        <v>56806</v>
      </c>
      <c r="AX34" s="117">
        <v>56806</v>
      </c>
      <c r="AY34" s="117">
        <v>56806</v>
      </c>
      <c r="AZ34" s="117">
        <v>42316</v>
      </c>
      <c r="BA34" s="117">
        <v>39408</v>
      </c>
      <c r="BB34" s="117">
        <v>39408</v>
      </c>
      <c r="BC34" s="117">
        <v>48647</v>
      </c>
      <c r="BD34" s="117">
        <v>48647</v>
      </c>
      <c r="BE34" s="117">
        <v>39792</v>
      </c>
      <c r="BF34" s="117">
        <v>39792</v>
      </c>
      <c r="BG34" s="117">
        <v>39792</v>
      </c>
      <c r="BH34" s="117">
        <v>45605</v>
      </c>
      <c r="BI34" s="117">
        <v>40392</v>
      </c>
      <c r="BJ34" s="117">
        <v>40392</v>
      </c>
      <c r="BK34" s="117">
        <v>47485</v>
      </c>
      <c r="BL34" s="117">
        <v>47485</v>
      </c>
      <c r="BM34" s="117">
        <v>36287</v>
      </c>
      <c r="BN34" s="117">
        <v>36287</v>
      </c>
      <c r="BO34" s="117">
        <v>36287</v>
      </c>
      <c r="BP34" s="117">
        <v>44132</v>
      </c>
      <c r="BQ34" s="117">
        <v>34122</v>
      </c>
      <c r="BR34" s="117">
        <v>34122</v>
      </c>
      <c r="BS34" s="117">
        <v>43723</v>
      </c>
      <c r="BT34" s="117">
        <v>43723</v>
      </c>
      <c r="BU34" s="117">
        <v>44903</v>
      </c>
      <c r="BV34" s="117">
        <v>44903</v>
      </c>
      <c r="BW34" s="117">
        <v>44903</v>
      </c>
      <c r="BX34" s="117">
        <v>34967</v>
      </c>
      <c r="BY34" s="117">
        <v>33408</v>
      </c>
      <c r="BZ34" s="117">
        <v>33408</v>
      </c>
      <c r="CA34" s="117">
        <v>32665</v>
      </c>
      <c r="CB34" s="117">
        <v>32665</v>
      </c>
      <c r="CC34" s="117">
        <v>41369</v>
      </c>
      <c r="CD34" s="117">
        <v>41369</v>
      </c>
      <c r="CE34" s="117">
        <v>41369</v>
      </c>
      <c r="CF34" s="117">
        <v>29799</v>
      </c>
      <c r="CG34" s="117">
        <v>34569</v>
      </c>
      <c r="CH34" s="117">
        <v>34569</v>
      </c>
      <c r="CI34" s="117">
        <v>40183</v>
      </c>
      <c r="CJ34" s="117">
        <v>40183</v>
      </c>
      <c r="CK34" s="117">
        <v>36705</v>
      </c>
      <c r="CL34" s="117">
        <v>36705</v>
      </c>
      <c r="CM34" s="117">
        <v>36705</v>
      </c>
      <c r="CN34" s="117">
        <v>31189</v>
      </c>
      <c r="CO34" s="117">
        <v>35580</v>
      </c>
      <c r="CP34" s="117">
        <v>35580</v>
      </c>
      <c r="CQ34" s="117">
        <v>49051</v>
      </c>
      <c r="CR34" s="117">
        <v>49051</v>
      </c>
      <c r="CS34" s="117">
        <v>42095</v>
      </c>
      <c r="CT34" s="117">
        <v>42095</v>
      </c>
      <c r="CU34" s="117">
        <v>42095</v>
      </c>
      <c r="CV34" s="117">
        <v>34203</v>
      </c>
      <c r="CW34" s="117">
        <v>31264</v>
      </c>
      <c r="CX34" s="117">
        <v>31264</v>
      </c>
      <c r="CY34" s="117">
        <v>36847</v>
      </c>
      <c r="CZ34" s="117">
        <v>36847</v>
      </c>
      <c r="DA34" s="117">
        <v>31036</v>
      </c>
      <c r="DB34" s="117">
        <v>31036</v>
      </c>
      <c r="DC34" s="117">
        <v>31036</v>
      </c>
      <c r="DD34" s="117">
        <v>23376</v>
      </c>
      <c r="DE34" s="117">
        <v>22482</v>
      </c>
      <c r="DF34" s="117">
        <v>22482</v>
      </c>
      <c r="DG34" s="117">
        <v>56287</v>
      </c>
      <c r="DH34" s="117">
        <v>56287</v>
      </c>
      <c r="DI34" s="117">
        <v>81441</v>
      </c>
      <c r="DJ34" s="117">
        <v>81441</v>
      </c>
      <c r="DK34" s="117">
        <v>81441</v>
      </c>
      <c r="DL34" s="117">
        <v>103661</v>
      </c>
      <c r="DM34" s="117">
        <v>68905</v>
      </c>
      <c r="DN34" s="117">
        <v>68905</v>
      </c>
      <c r="DO34" s="117">
        <v>57826</v>
      </c>
      <c r="DP34" s="117">
        <v>57826</v>
      </c>
      <c r="DQ34" s="117">
        <v>55954</v>
      </c>
      <c r="DR34" s="117">
        <v>55954</v>
      </c>
      <c r="DS34" s="117">
        <v>55954</v>
      </c>
      <c r="DT34" s="117">
        <v>53028</v>
      </c>
      <c r="DU34" s="117">
        <v>66730</v>
      </c>
      <c r="DV34" s="117">
        <v>66730</v>
      </c>
      <c r="DW34" s="117">
        <v>69528</v>
      </c>
      <c r="DX34" s="117">
        <v>69528</v>
      </c>
      <c r="DY34" s="117">
        <v>74704</v>
      </c>
      <c r="DZ34" s="117">
        <v>74704</v>
      </c>
      <c r="EA34" s="117">
        <v>74704</v>
      </c>
      <c r="EB34" s="117">
        <v>57826</v>
      </c>
      <c r="EC34" s="117">
        <v>53238</v>
      </c>
      <c r="ED34" s="117">
        <v>53238</v>
      </c>
      <c r="EE34" s="117">
        <v>59574</v>
      </c>
      <c r="EF34" s="117">
        <v>59574</v>
      </c>
      <c r="EG34" s="117">
        <v>49085</v>
      </c>
      <c r="EH34" s="117">
        <v>49085</v>
      </c>
      <c r="EI34" s="117">
        <v>49085</v>
      </c>
    </row>
    <row r="35" spans="2:139" ht="12.75">
      <c r="B35" s="127" t="s">
        <v>230</v>
      </c>
      <c r="C35" s="117">
        <v>0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  <c r="AS35" s="117">
        <v>0</v>
      </c>
      <c r="AT35" s="117">
        <v>0</v>
      </c>
      <c r="AU35" s="117">
        <v>0</v>
      </c>
      <c r="AV35" s="117">
        <v>0</v>
      </c>
      <c r="AW35" s="117">
        <v>18209</v>
      </c>
      <c r="AX35" s="117">
        <v>18209</v>
      </c>
      <c r="AY35" s="117">
        <v>18209</v>
      </c>
      <c r="AZ35" s="117">
        <v>0</v>
      </c>
      <c r="BA35" s="117">
        <v>0</v>
      </c>
      <c r="BB35" s="117">
        <v>0</v>
      </c>
      <c r="BC35" s="117">
        <v>0</v>
      </c>
      <c r="BD35" s="117">
        <v>0</v>
      </c>
      <c r="BE35" s="117">
        <v>16862</v>
      </c>
      <c r="BF35" s="117">
        <v>16862</v>
      </c>
      <c r="BG35" s="117">
        <v>16862</v>
      </c>
      <c r="BH35" s="117">
        <v>12991</v>
      </c>
      <c r="BI35" s="117">
        <v>11880</v>
      </c>
      <c r="BJ35" s="117">
        <v>11880</v>
      </c>
      <c r="BK35" s="117">
        <v>17504</v>
      </c>
      <c r="BL35" s="117">
        <v>17504</v>
      </c>
      <c r="BM35" s="117">
        <v>16288</v>
      </c>
      <c r="BN35" s="117">
        <v>16288</v>
      </c>
      <c r="BO35" s="117">
        <v>16288</v>
      </c>
      <c r="BP35" s="117">
        <v>17051</v>
      </c>
      <c r="BQ35" s="117">
        <v>12909</v>
      </c>
      <c r="BR35" s="117">
        <v>12909</v>
      </c>
      <c r="BS35" s="117">
        <v>22699</v>
      </c>
      <c r="BT35" s="117">
        <v>22699</v>
      </c>
      <c r="BU35" s="117">
        <v>18337</v>
      </c>
      <c r="BV35" s="117">
        <v>18337</v>
      </c>
      <c r="BW35" s="117">
        <v>18337</v>
      </c>
      <c r="BX35" s="117">
        <v>15048</v>
      </c>
      <c r="BY35" s="117">
        <v>12370</v>
      </c>
      <c r="BZ35" s="117">
        <v>12370</v>
      </c>
      <c r="CA35" s="117">
        <v>18510</v>
      </c>
      <c r="CB35" s="117">
        <v>18510</v>
      </c>
      <c r="CC35" s="117">
        <v>14011</v>
      </c>
      <c r="CD35" s="117">
        <v>14011</v>
      </c>
      <c r="CE35" s="117">
        <v>14011</v>
      </c>
      <c r="CF35" s="117">
        <v>16648</v>
      </c>
      <c r="CG35" s="117">
        <v>17039</v>
      </c>
      <c r="CH35" s="117">
        <v>17039</v>
      </c>
      <c r="CI35" s="117">
        <v>24653</v>
      </c>
      <c r="CJ35" s="117">
        <v>24653</v>
      </c>
      <c r="CK35" s="117">
        <v>17618</v>
      </c>
      <c r="CL35" s="117">
        <v>17618</v>
      </c>
      <c r="CM35" s="117">
        <v>17618</v>
      </c>
      <c r="CN35" s="117">
        <v>16883</v>
      </c>
      <c r="CO35" s="117">
        <v>16768</v>
      </c>
      <c r="CP35" s="117">
        <v>16768</v>
      </c>
      <c r="CQ35" s="117">
        <v>18281</v>
      </c>
      <c r="CR35" s="117">
        <v>18281</v>
      </c>
      <c r="CS35" s="117">
        <v>17192</v>
      </c>
      <c r="CT35" s="117">
        <v>17192</v>
      </c>
      <c r="CU35" s="117">
        <v>17192</v>
      </c>
      <c r="CV35" s="117">
        <v>13653</v>
      </c>
      <c r="CW35" s="117">
        <v>13003</v>
      </c>
      <c r="CX35" s="117">
        <v>13003</v>
      </c>
      <c r="CY35" s="117">
        <v>21393</v>
      </c>
      <c r="CZ35" s="117">
        <v>21393</v>
      </c>
      <c r="DA35" s="117">
        <v>20641</v>
      </c>
      <c r="DB35" s="117">
        <v>20641</v>
      </c>
      <c r="DC35" s="117">
        <v>20641</v>
      </c>
      <c r="DD35" s="117">
        <v>14981</v>
      </c>
      <c r="DE35" s="117">
        <v>9675</v>
      </c>
      <c r="DF35" s="117">
        <v>9675</v>
      </c>
      <c r="DG35" s="117">
        <v>23863</v>
      </c>
      <c r="DH35" s="117">
        <v>23863</v>
      </c>
      <c r="DI35" s="117">
        <v>24113</v>
      </c>
      <c r="DJ35" s="117">
        <v>24113</v>
      </c>
      <c r="DK35" s="117">
        <v>24113</v>
      </c>
      <c r="DL35" s="117">
        <v>14574</v>
      </c>
      <c r="DM35" s="117">
        <v>13752</v>
      </c>
      <c r="DN35" s="117">
        <v>13752</v>
      </c>
      <c r="DO35" s="117">
        <v>19475</v>
      </c>
      <c r="DP35" s="117">
        <v>19475</v>
      </c>
      <c r="DQ35" s="117">
        <v>15885</v>
      </c>
      <c r="DR35" s="117">
        <v>15885</v>
      </c>
      <c r="DS35" s="117">
        <v>15885</v>
      </c>
      <c r="DT35" s="117">
        <v>11865</v>
      </c>
      <c r="DU35" s="117">
        <v>12289</v>
      </c>
      <c r="DV35" s="117">
        <v>12289</v>
      </c>
      <c r="DW35" s="117">
        <v>16255</v>
      </c>
      <c r="DX35" s="117">
        <v>16255</v>
      </c>
      <c r="DY35" s="117">
        <v>11264</v>
      </c>
      <c r="DZ35" s="117">
        <v>11264</v>
      </c>
      <c r="EA35" s="117">
        <v>11264</v>
      </c>
      <c r="EB35" s="117">
        <v>9900</v>
      </c>
      <c r="EC35" s="117">
        <v>9808</v>
      </c>
      <c r="ED35" s="117">
        <v>9808</v>
      </c>
      <c r="EE35" s="117">
        <v>12050</v>
      </c>
      <c r="EF35" s="117">
        <v>12050</v>
      </c>
      <c r="EG35" s="117">
        <v>12215</v>
      </c>
      <c r="EH35" s="117">
        <v>12215</v>
      </c>
      <c r="EI35" s="117">
        <v>12215</v>
      </c>
    </row>
    <row r="36" spans="2:139" ht="12.75">
      <c r="B36" s="127" t="s">
        <v>231</v>
      </c>
      <c r="C36" s="117">
        <v>25121</v>
      </c>
      <c r="D36" s="117">
        <v>12058</v>
      </c>
      <c r="E36" s="117">
        <v>10645</v>
      </c>
      <c r="F36" s="117">
        <v>10645</v>
      </c>
      <c r="G36" s="117">
        <v>16902</v>
      </c>
      <c r="H36" s="117">
        <v>16902</v>
      </c>
      <c r="I36" s="117">
        <v>21358</v>
      </c>
      <c r="J36" s="117">
        <v>21358</v>
      </c>
      <c r="K36" s="117">
        <v>21358</v>
      </c>
      <c r="L36" s="117">
        <v>13125</v>
      </c>
      <c r="M36" s="117">
        <v>11937</v>
      </c>
      <c r="N36" s="117">
        <v>11937</v>
      </c>
      <c r="O36" s="117">
        <v>18615</v>
      </c>
      <c r="P36" s="117">
        <v>18615</v>
      </c>
      <c r="Q36" s="117">
        <v>19534</v>
      </c>
      <c r="R36" s="117">
        <v>19534</v>
      </c>
      <c r="S36" s="117">
        <v>19534</v>
      </c>
      <c r="T36" s="117">
        <v>16008</v>
      </c>
      <c r="U36" s="117">
        <v>17773</v>
      </c>
      <c r="V36" s="117">
        <v>17773</v>
      </c>
      <c r="W36" s="117">
        <v>22841</v>
      </c>
      <c r="X36" s="117">
        <v>22841</v>
      </c>
      <c r="Y36" s="117">
        <v>27974</v>
      </c>
      <c r="Z36" s="117">
        <v>27974</v>
      </c>
      <c r="AA36" s="117">
        <v>27974</v>
      </c>
      <c r="AB36" s="117">
        <v>22130</v>
      </c>
      <c r="AC36" s="117">
        <v>17748</v>
      </c>
      <c r="AD36" s="117">
        <v>17748</v>
      </c>
      <c r="AE36" s="117">
        <v>23294</v>
      </c>
      <c r="AF36" s="117">
        <v>23294</v>
      </c>
      <c r="AG36" s="117">
        <v>26074</v>
      </c>
      <c r="AH36" s="117">
        <v>26074</v>
      </c>
      <c r="AI36" s="117">
        <v>26074</v>
      </c>
      <c r="AJ36" s="117">
        <v>18823</v>
      </c>
      <c r="AK36" s="117">
        <v>15430</v>
      </c>
      <c r="AL36" s="117">
        <v>15430</v>
      </c>
      <c r="AM36" s="117">
        <v>23299</v>
      </c>
      <c r="AN36" s="117">
        <v>23299</v>
      </c>
      <c r="AO36" s="117">
        <v>29123</v>
      </c>
      <c r="AP36" s="117">
        <v>29123</v>
      </c>
      <c r="AQ36" s="117">
        <v>29123</v>
      </c>
      <c r="AR36" s="117">
        <v>24803</v>
      </c>
      <c r="AS36" s="117">
        <v>20117</v>
      </c>
      <c r="AT36" s="117">
        <v>20117</v>
      </c>
      <c r="AU36" s="117">
        <v>27529</v>
      </c>
      <c r="AV36" s="117">
        <v>27529</v>
      </c>
      <c r="AW36" s="117">
        <v>34490</v>
      </c>
      <c r="AX36" s="117">
        <v>34490</v>
      </c>
      <c r="AY36" s="117">
        <v>34490</v>
      </c>
      <c r="AZ36" s="117">
        <v>30834</v>
      </c>
      <c r="BA36" s="117">
        <v>25296</v>
      </c>
      <c r="BB36" s="117">
        <v>25296</v>
      </c>
      <c r="BC36" s="117">
        <v>31899</v>
      </c>
      <c r="BD36" s="117">
        <v>31899</v>
      </c>
      <c r="BE36" s="117">
        <v>39078</v>
      </c>
      <c r="BF36" s="117">
        <v>39078</v>
      </c>
      <c r="BG36" s="117">
        <v>39078</v>
      </c>
      <c r="BH36" s="117">
        <v>30547</v>
      </c>
      <c r="BI36" s="117">
        <v>25038</v>
      </c>
      <c r="BJ36" s="117">
        <v>25038</v>
      </c>
      <c r="BK36" s="117">
        <v>34509</v>
      </c>
      <c r="BL36" s="117">
        <v>34509</v>
      </c>
      <c r="BM36" s="117">
        <v>40950</v>
      </c>
      <c r="BN36" s="117">
        <v>40950</v>
      </c>
      <c r="BO36" s="117">
        <v>40950</v>
      </c>
      <c r="BP36" s="117">
        <v>34290</v>
      </c>
      <c r="BQ36" s="117">
        <v>27067</v>
      </c>
      <c r="BR36" s="117">
        <v>27067</v>
      </c>
      <c r="BS36" s="117">
        <v>34395</v>
      </c>
      <c r="BT36" s="117">
        <v>34395</v>
      </c>
      <c r="BU36" s="117">
        <v>37616</v>
      </c>
      <c r="BV36" s="117">
        <v>37616</v>
      </c>
      <c r="BW36" s="117">
        <v>37616</v>
      </c>
      <c r="BX36" s="117">
        <v>32344</v>
      </c>
      <c r="BY36" s="117">
        <v>27901</v>
      </c>
      <c r="BZ36" s="117">
        <v>27901</v>
      </c>
      <c r="CA36" s="117">
        <v>31882</v>
      </c>
      <c r="CB36" s="117">
        <v>31882</v>
      </c>
      <c r="CC36" s="117">
        <v>39831</v>
      </c>
      <c r="CD36" s="117">
        <v>39831</v>
      </c>
      <c r="CE36" s="117">
        <v>39831</v>
      </c>
      <c r="CF36" s="117">
        <v>37643</v>
      </c>
      <c r="CG36" s="117">
        <v>29579</v>
      </c>
      <c r="CH36" s="117">
        <v>29579</v>
      </c>
      <c r="CI36" s="117">
        <v>36333</v>
      </c>
      <c r="CJ36" s="117">
        <v>36333</v>
      </c>
      <c r="CK36" s="117">
        <v>41622</v>
      </c>
      <c r="CL36" s="117">
        <v>41622</v>
      </c>
      <c r="CM36" s="117">
        <v>41622</v>
      </c>
      <c r="CN36" s="117">
        <v>37590</v>
      </c>
      <c r="CO36" s="117">
        <v>31267</v>
      </c>
      <c r="CP36" s="117">
        <v>31267</v>
      </c>
      <c r="CQ36" s="117">
        <v>37927</v>
      </c>
      <c r="CR36" s="117">
        <v>37927</v>
      </c>
      <c r="CS36" s="117">
        <v>45897</v>
      </c>
      <c r="CT36" s="117">
        <v>45897</v>
      </c>
      <c r="CU36" s="117">
        <v>45897</v>
      </c>
      <c r="CV36" s="117">
        <v>33814</v>
      </c>
      <c r="CW36" s="117">
        <v>28551</v>
      </c>
      <c r="CX36" s="117">
        <v>28551</v>
      </c>
      <c r="CY36" s="117">
        <v>37432</v>
      </c>
      <c r="CZ36" s="117">
        <v>37432</v>
      </c>
      <c r="DA36" s="117">
        <v>45191</v>
      </c>
      <c r="DB36" s="117">
        <v>45191</v>
      </c>
      <c r="DC36" s="117">
        <v>45191</v>
      </c>
      <c r="DD36" s="117">
        <v>33981</v>
      </c>
      <c r="DE36" s="117">
        <v>19355</v>
      </c>
      <c r="DF36" s="117">
        <v>19355</v>
      </c>
      <c r="DG36" s="117">
        <v>37270</v>
      </c>
      <c r="DH36" s="117">
        <v>37270</v>
      </c>
      <c r="DI36" s="117">
        <v>59710</v>
      </c>
      <c r="DJ36" s="117">
        <v>59710</v>
      </c>
      <c r="DK36" s="117">
        <v>59710</v>
      </c>
      <c r="DL36" s="117">
        <v>45636</v>
      </c>
      <c r="DM36" s="117">
        <v>32249</v>
      </c>
      <c r="DN36" s="117">
        <v>32249</v>
      </c>
      <c r="DO36" s="117">
        <v>41875</v>
      </c>
      <c r="DP36" s="117">
        <v>41875</v>
      </c>
      <c r="DQ36" s="117">
        <v>52325</v>
      </c>
      <c r="DR36" s="117">
        <v>52325</v>
      </c>
      <c r="DS36" s="117">
        <v>52325</v>
      </c>
      <c r="DT36" s="117">
        <v>39519</v>
      </c>
      <c r="DU36" s="117">
        <v>34130</v>
      </c>
      <c r="DV36" s="117">
        <v>34130</v>
      </c>
      <c r="DW36" s="117">
        <v>47574</v>
      </c>
      <c r="DX36" s="117">
        <v>47574</v>
      </c>
      <c r="DY36" s="117">
        <v>56085</v>
      </c>
      <c r="DZ36" s="117">
        <v>56085</v>
      </c>
      <c r="EA36" s="117">
        <v>56085</v>
      </c>
      <c r="EB36" s="117">
        <v>44140</v>
      </c>
      <c r="EC36" s="117">
        <v>39241</v>
      </c>
      <c r="ED36" s="117">
        <v>39241</v>
      </c>
      <c r="EE36" s="117">
        <v>46630</v>
      </c>
      <c r="EF36" s="117">
        <v>46630</v>
      </c>
      <c r="EG36" s="117">
        <v>54285</v>
      </c>
      <c r="EH36" s="117">
        <v>54285</v>
      </c>
      <c r="EI36" s="117">
        <v>54285</v>
      </c>
    </row>
    <row r="37" spans="2:139" ht="12.75">
      <c r="B37" s="127" t="s">
        <v>232</v>
      </c>
      <c r="C37" s="117">
        <v>7964</v>
      </c>
      <c r="D37" s="117">
        <v>9046</v>
      </c>
      <c r="E37" s="117">
        <v>7481</v>
      </c>
      <c r="F37" s="117">
        <v>7481</v>
      </c>
      <c r="G37" s="117">
        <v>15156</v>
      </c>
      <c r="H37" s="117">
        <v>15156</v>
      </c>
      <c r="I37" s="117">
        <v>7853</v>
      </c>
      <c r="J37" s="117">
        <v>7853</v>
      </c>
      <c r="K37" s="117">
        <v>7853</v>
      </c>
      <c r="L37" s="117">
        <v>8804</v>
      </c>
      <c r="M37" s="117">
        <v>6999</v>
      </c>
      <c r="N37" s="117">
        <v>6999</v>
      </c>
      <c r="O37" s="117">
        <v>14789</v>
      </c>
      <c r="P37" s="117">
        <v>14789</v>
      </c>
      <c r="Q37" s="117">
        <v>7460</v>
      </c>
      <c r="R37" s="117">
        <v>7460</v>
      </c>
      <c r="S37" s="117">
        <v>7460</v>
      </c>
      <c r="T37" s="117">
        <v>16453</v>
      </c>
      <c r="U37" s="117">
        <v>8533</v>
      </c>
      <c r="V37" s="117">
        <v>8533</v>
      </c>
      <c r="W37" s="117">
        <v>19828</v>
      </c>
      <c r="X37" s="117">
        <v>19828</v>
      </c>
      <c r="Y37" s="117">
        <v>9143</v>
      </c>
      <c r="Z37" s="117">
        <v>9143</v>
      </c>
      <c r="AA37" s="117">
        <v>9143</v>
      </c>
      <c r="AB37" s="117">
        <v>11215</v>
      </c>
      <c r="AC37" s="117">
        <v>8269</v>
      </c>
      <c r="AD37" s="117">
        <v>8269</v>
      </c>
      <c r="AE37" s="117">
        <v>19599</v>
      </c>
      <c r="AF37" s="117">
        <v>19599</v>
      </c>
      <c r="AG37" s="117">
        <v>7746</v>
      </c>
      <c r="AH37" s="117">
        <v>7746</v>
      </c>
      <c r="AI37" s="117">
        <v>7746</v>
      </c>
      <c r="AJ37" s="117">
        <v>13049</v>
      </c>
      <c r="AK37" s="117">
        <v>9534</v>
      </c>
      <c r="AL37" s="117">
        <v>9534</v>
      </c>
      <c r="AM37" s="117">
        <v>20068</v>
      </c>
      <c r="AN37" s="117">
        <v>20068</v>
      </c>
      <c r="AO37" s="117">
        <v>13759</v>
      </c>
      <c r="AP37" s="117">
        <v>13759</v>
      </c>
      <c r="AQ37" s="117">
        <v>13759</v>
      </c>
      <c r="AR37" s="117">
        <v>18386</v>
      </c>
      <c r="AS37" s="117">
        <v>25778</v>
      </c>
      <c r="AT37" s="117">
        <v>25778</v>
      </c>
      <c r="AU37" s="117">
        <v>38983</v>
      </c>
      <c r="AV37" s="117">
        <v>38983</v>
      </c>
      <c r="AW37" s="117">
        <v>13552</v>
      </c>
      <c r="AX37" s="117">
        <v>13552</v>
      </c>
      <c r="AY37" s="117">
        <v>13552</v>
      </c>
      <c r="AZ37" s="117">
        <v>18607</v>
      </c>
      <c r="BA37" s="117">
        <v>10078</v>
      </c>
      <c r="BB37" s="117">
        <v>10078</v>
      </c>
      <c r="BC37" s="117">
        <v>21659</v>
      </c>
      <c r="BD37" s="117">
        <v>21659</v>
      </c>
      <c r="BE37" s="117">
        <v>12683</v>
      </c>
      <c r="BF37" s="117">
        <v>12683</v>
      </c>
      <c r="BG37" s="117">
        <v>12683</v>
      </c>
      <c r="BH37" s="117">
        <v>15605</v>
      </c>
      <c r="BI37" s="117">
        <v>12437</v>
      </c>
      <c r="BJ37" s="117">
        <v>12437</v>
      </c>
      <c r="BK37" s="117">
        <v>23743</v>
      </c>
      <c r="BL37" s="117">
        <v>23743</v>
      </c>
      <c r="BM37" s="117">
        <v>14980</v>
      </c>
      <c r="BN37" s="117">
        <v>14980</v>
      </c>
      <c r="BO37" s="117">
        <v>14980</v>
      </c>
      <c r="BP37" s="117">
        <v>14037</v>
      </c>
      <c r="BQ37" s="117">
        <v>13085</v>
      </c>
      <c r="BR37" s="117">
        <v>13085</v>
      </c>
      <c r="BS37" s="117">
        <v>22284</v>
      </c>
      <c r="BT37" s="117">
        <v>22284</v>
      </c>
      <c r="BU37" s="117">
        <v>31251</v>
      </c>
      <c r="BV37" s="117">
        <v>31251</v>
      </c>
      <c r="BW37" s="117">
        <v>31251</v>
      </c>
      <c r="BX37" s="117">
        <v>34711</v>
      </c>
      <c r="BY37" s="117">
        <v>18539</v>
      </c>
      <c r="BZ37" s="117">
        <v>18539</v>
      </c>
      <c r="CA37" s="117">
        <v>23557</v>
      </c>
      <c r="CB37" s="117">
        <v>23557</v>
      </c>
      <c r="CC37" s="117">
        <v>38375</v>
      </c>
      <c r="CD37" s="117">
        <v>38375</v>
      </c>
      <c r="CE37" s="117">
        <v>38375</v>
      </c>
      <c r="CF37" s="117">
        <v>41838</v>
      </c>
      <c r="CG37" s="117">
        <v>18760</v>
      </c>
      <c r="CH37" s="117">
        <v>18760</v>
      </c>
      <c r="CI37" s="117">
        <v>24037</v>
      </c>
      <c r="CJ37" s="117">
        <v>24037</v>
      </c>
      <c r="CK37" s="117">
        <v>37597</v>
      </c>
      <c r="CL37" s="117">
        <v>37597</v>
      </c>
      <c r="CM37" s="117">
        <v>37597</v>
      </c>
      <c r="CN37" s="117">
        <v>37813</v>
      </c>
      <c r="CO37" s="117">
        <v>19116</v>
      </c>
      <c r="CP37" s="117">
        <v>19116</v>
      </c>
      <c r="CQ37" s="117">
        <v>22633</v>
      </c>
      <c r="CR37" s="117">
        <v>22633</v>
      </c>
      <c r="CS37" s="117">
        <v>34836</v>
      </c>
      <c r="CT37" s="117">
        <v>34836</v>
      </c>
      <c r="CU37" s="117">
        <v>34836</v>
      </c>
      <c r="CV37" s="117">
        <v>35026</v>
      </c>
      <c r="CW37" s="117">
        <v>16064</v>
      </c>
      <c r="CX37" s="117">
        <v>16064</v>
      </c>
      <c r="CY37" s="117">
        <v>24622</v>
      </c>
      <c r="CZ37" s="117">
        <v>24622</v>
      </c>
      <c r="DA37" s="117">
        <v>39752</v>
      </c>
      <c r="DB37" s="117">
        <v>39752</v>
      </c>
      <c r="DC37" s="117">
        <v>39752</v>
      </c>
      <c r="DD37" s="117">
        <v>36034</v>
      </c>
      <c r="DE37" s="117">
        <v>17907</v>
      </c>
      <c r="DF37" s="117">
        <v>17907</v>
      </c>
      <c r="DG37" s="117">
        <v>40525</v>
      </c>
      <c r="DH37" s="117">
        <v>40525</v>
      </c>
      <c r="DI37" s="117">
        <v>46077</v>
      </c>
      <c r="DJ37" s="117">
        <v>46077</v>
      </c>
      <c r="DK37" s="117">
        <v>46077</v>
      </c>
      <c r="DL37" s="117">
        <v>29114</v>
      </c>
      <c r="DM37" s="117">
        <v>19941</v>
      </c>
      <c r="DN37" s="117">
        <v>19941</v>
      </c>
      <c r="DO37" s="117">
        <v>22289</v>
      </c>
      <c r="DP37" s="117">
        <v>22289</v>
      </c>
      <c r="DQ37" s="117">
        <v>21294</v>
      </c>
      <c r="DR37" s="117">
        <v>21294</v>
      </c>
      <c r="DS37" s="117">
        <v>21294</v>
      </c>
      <c r="DT37" s="117">
        <v>34845</v>
      </c>
      <c r="DU37" s="117">
        <v>24100</v>
      </c>
      <c r="DV37" s="117">
        <v>24100</v>
      </c>
      <c r="DW37" s="117">
        <v>33162</v>
      </c>
      <c r="DX37" s="117">
        <v>33162</v>
      </c>
      <c r="DY37" s="117">
        <v>36764</v>
      </c>
      <c r="DZ37" s="117">
        <v>36764</v>
      </c>
      <c r="EA37" s="117">
        <v>36764</v>
      </c>
      <c r="EB37" s="117">
        <v>38252</v>
      </c>
      <c r="EC37" s="117">
        <v>20737</v>
      </c>
      <c r="ED37" s="117">
        <v>20737</v>
      </c>
      <c r="EE37" s="117">
        <v>27016</v>
      </c>
      <c r="EF37" s="117">
        <v>27016</v>
      </c>
      <c r="EG37" s="117">
        <v>41627</v>
      </c>
      <c r="EH37" s="117">
        <v>41627</v>
      </c>
      <c r="EI37" s="117">
        <v>41627</v>
      </c>
    </row>
    <row r="38" spans="2:139" ht="12.75">
      <c r="B38" s="127" t="s">
        <v>233</v>
      </c>
      <c r="C38" s="117">
        <v>0</v>
      </c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  <c r="AS38" s="117">
        <v>0</v>
      </c>
      <c r="AT38" s="117">
        <v>0</v>
      </c>
      <c r="AU38" s="117">
        <v>0</v>
      </c>
      <c r="AV38" s="117">
        <v>0</v>
      </c>
      <c r="AW38" s="117">
        <v>13550</v>
      </c>
      <c r="AX38" s="117">
        <v>13550</v>
      </c>
      <c r="AY38" s="117">
        <v>13550</v>
      </c>
      <c r="AZ38" s="117">
        <v>13685</v>
      </c>
      <c r="BA38" s="117">
        <v>4384</v>
      </c>
      <c r="BB38" s="117">
        <v>4384</v>
      </c>
      <c r="BC38" s="117">
        <v>4712</v>
      </c>
      <c r="BD38" s="117">
        <v>4712</v>
      </c>
      <c r="BE38" s="117">
        <v>4272</v>
      </c>
      <c r="BF38" s="117">
        <v>4272</v>
      </c>
      <c r="BG38" s="117">
        <v>4272</v>
      </c>
      <c r="BH38" s="117">
        <v>1881</v>
      </c>
      <c r="BI38" s="117">
        <v>2130</v>
      </c>
      <c r="BJ38" s="117">
        <v>2130</v>
      </c>
      <c r="BK38" s="117">
        <v>6826</v>
      </c>
      <c r="BL38" s="117">
        <v>6826</v>
      </c>
      <c r="BM38" s="117">
        <v>4434</v>
      </c>
      <c r="BN38" s="117">
        <v>4434</v>
      </c>
      <c r="BO38" s="117">
        <v>4434</v>
      </c>
      <c r="BP38" s="117">
        <v>3924</v>
      </c>
      <c r="BQ38" s="117">
        <v>3186</v>
      </c>
      <c r="BR38" s="117">
        <v>3186</v>
      </c>
      <c r="BS38" s="117">
        <v>2967</v>
      </c>
      <c r="BT38" s="117">
        <v>2967</v>
      </c>
      <c r="BU38" s="117">
        <v>13708</v>
      </c>
      <c r="BV38" s="117">
        <v>13708</v>
      </c>
      <c r="BW38" s="117">
        <v>13708</v>
      </c>
      <c r="BX38" s="117">
        <v>7404</v>
      </c>
      <c r="BY38" s="117">
        <v>374</v>
      </c>
      <c r="BZ38" s="117">
        <v>374</v>
      </c>
      <c r="CA38" s="117">
        <v>4817</v>
      </c>
      <c r="CB38" s="117">
        <v>4817</v>
      </c>
      <c r="CC38" s="117">
        <v>7560</v>
      </c>
      <c r="CD38" s="117">
        <v>7560</v>
      </c>
      <c r="CE38" s="117">
        <v>7560</v>
      </c>
      <c r="CF38" s="117">
        <v>3167</v>
      </c>
      <c r="CG38" s="117">
        <v>0</v>
      </c>
      <c r="CH38" s="117">
        <v>0</v>
      </c>
      <c r="CI38" s="117">
        <v>4578</v>
      </c>
      <c r="CJ38" s="117">
        <v>4578</v>
      </c>
      <c r="CK38" s="117">
        <v>6425</v>
      </c>
      <c r="CL38" s="117">
        <v>6425</v>
      </c>
      <c r="CM38" s="117">
        <v>6425</v>
      </c>
      <c r="CN38" s="117">
        <v>2968</v>
      </c>
      <c r="CO38" s="117">
        <v>25</v>
      </c>
      <c r="CP38" s="117">
        <v>25</v>
      </c>
      <c r="CQ38" s="117">
        <v>793</v>
      </c>
      <c r="CR38" s="117">
        <v>793</v>
      </c>
      <c r="CS38" s="117">
        <v>5946</v>
      </c>
      <c r="CT38" s="117">
        <v>5946</v>
      </c>
      <c r="CU38" s="117">
        <v>5946</v>
      </c>
      <c r="CV38" s="117">
        <v>1481</v>
      </c>
      <c r="CW38" s="117">
        <v>0</v>
      </c>
      <c r="CX38" s="117">
        <v>0</v>
      </c>
      <c r="CY38" s="117">
        <v>4826</v>
      </c>
      <c r="CZ38" s="117">
        <v>4826</v>
      </c>
      <c r="DA38" s="117">
        <v>115223</v>
      </c>
      <c r="DB38" s="117">
        <v>115223</v>
      </c>
      <c r="DC38" s="117">
        <v>115223</v>
      </c>
      <c r="DD38" s="117">
        <v>109443</v>
      </c>
      <c r="DE38" s="117">
        <v>109454</v>
      </c>
      <c r="DF38" s="117">
        <v>109454</v>
      </c>
      <c r="DG38" s="117">
        <v>109443</v>
      </c>
      <c r="DH38" s="117">
        <v>109443</v>
      </c>
      <c r="DI38" s="117">
        <v>7063</v>
      </c>
      <c r="DJ38" s="117">
        <v>7063</v>
      </c>
      <c r="DK38" s="117">
        <v>7063</v>
      </c>
      <c r="DL38" s="117">
        <v>1131</v>
      </c>
      <c r="DM38" s="117">
        <v>3</v>
      </c>
      <c r="DN38" s="117">
        <v>3</v>
      </c>
      <c r="DO38" s="117">
        <v>391</v>
      </c>
      <c r="DP38" s="117">
        <v>391</v>
      </c>
      <c r="DQ38" s="117">
        <v>4492</v>
      </c>
      <c r="DR38" s="117">
        <v>4492</v>
      </c>
      <c r="DS38" s="117">
        <v>4492</v>
      </c>
      <c r="DT38" s="117">
        <v>1037</v>
      </c>
      <c r="DU38" s="117">
        <v>7</v>
      </c>
      <c r="DV38" s="117">
        <v>7</v>
      </c>
      <c r="DW38" s="117">
        <v>7236</v>
      </c>
      <c r="DX38" s="117">
        <v>7236</v>
      </c>
      <c r="DY38" s="117">
        <v>2583</v>
      </c>
      <c r="DZ38" s="117">
        <v>2583</v>
      </c>
      <c r="EA38" s="117">
        <v>2583</v>
      </c>
      <c r="EB38" s="117">
        <v>6686</v>
      </c>
      <c r="EC38" s="117">
        <v>12</v>
      </c>
      <c r="ED38" s="117">
        <v>12</v>
      </c>
      <c r="EE38" s="117">
        <v>4032</v>
      </c>
      <c r="EF38" s="117">
        <v>4032</v>
      </c>
      <c r="EG38" s="117">
        <v>2746</v>
      </c>
      <c r="EH38" s="117">
        <v>2746</v>
      </c>
      <c r="EI38" s="117">
        <v>2746</v>
      </c>
    </row>
    <row r="39" spans="2:139" ht="12.75">
      <c r="B39" s="127" t="s">
        <v>234</v>
      </c>
      <c r="C39" s="117">
        <v>36773</v>
      </c>
      <c r="D39" s="117">
        <v>37791</v>
      </c>
      <c r="E39" s="117">
        <v>38904</v>
      </c>
      <c r="F39" s="117">
        <v>38904</v>
      </c>
      <c r="G39" s="117">
        <v>49686</v>
      </c>
      <c r="H39" s="117">
        <v>49686</v>
      </c>
      <c r="I39" s="117">
        <v>42222</v>
      </c>
      <c r="J39" s="117">
        <v>42222</v>
      </c>
      <c r="K39" s="117">
        <v>42222</v>
      </c>
      <c r="L39" s="117">
        <v>43886</v>
      </c>
      <c r="M39" s="117">
        <v>47113</v>
      </c>
      <c r="N39" s="117">
        <v>47113</v>
      </c>
      <c r="O39" s="117">
        <v>57620</v>
      </c>
      <c r="P39" s="117">
        <v>57620</v>
      </c>
      <c r="Q39" s="117">
        <v>41945</v>
      </c>
      <c r="R39" s="117">
        <v>41945</v>
      </c>
      <c r="S39" s="117">
        <v>41945</v>
      </c>
      <c r="T39" s="117">
        <v>49895</v>
      </c>
      <c r="U39" s="117">
        <v>61117</v>
      </c>
      <c r="V39" s="117">
        <v>61117</v>
      </c>
      <c r="W39" s="117">
        <v>72963</v>
      </c>
      <c r="X39" s="117">
        <v>72963</v>
      </c>
      <c r="Y39" s="117">
        <v>63888</v>
      </c>
      <c r="Z39" s="117">
        <v>63888</v>
      </c>
      <c r="AA39" s="117">
        <v>63888</v>
      </c>
      <c r="AB39" s="117">
        <v>73632</v>
      </c>
      <c r="AC39" s="117">
        <v>74059</v>
      </c>
      <c r="AD39" s="117">
        <v>74059</v>
      </c>
      <c r="AE39" s="117">
        <v>79741</v>
      </c>
      <c r="AF39" s="117">
        <v>79741</v>
      </c>
      <c r="AG39" s="117">
        <v>53352</v>
      </c>
      <c r="AH39" s="117">
        <v>53352</v>
      </c>
      <c r="AI39" s="117">
        <v>53352</v>
      </c>
      <c r="AJ39" s="117">
        <v>44078</v>
      </c>
      <c r="AK39" s="117">
        <v>48844</v>
      </c>
      <c r="AL39" s="117">
        <v>48844</v>
      </c>
      <c r="AM39" s="117">
        <v>60084</v>
      </c>
      <c r="AN39" s="117">
        <v>60084</v>
      </c>
      <c r="AO39" s="117">
        <v>38592</v>
      </c>
      <c r="AP39" s="117">
        <v>38592</v>
      </c>
      <c r="AQ39" s="117">
        <v>38592</v>
      </c>
      <c r="AR39" s="117">
        <v>42452</v>
      </c>
      <c r="AS39" s="117">
        <v>48571</v>
      </c>
      <c r="AT39" s="117">
        <v>48571</v>
      </c>
      <c r="AU39" s="117">
        <v>62030</v>
      </c>
      <c r="AV39" s="117">
        <v>62030</v>
      </c>
      <c r="AW39" s="117">
        <v>56935</v>
      </c>
      <c r="AX39" s="117">
        <v>56935</v>
      </c>
      <c r="AY39" s="117">
        <v>56935</v>
      </c>
      <c r="AZ39" s="117">
        <v>59427</v>
      </c>
      <c r="BA39" s="117">
        <v>68686</v>
      </c>
      <c r="BB39" s="117">
        <v>68686</v>
      </c>
      <c r="BC39" s="117">
        <v>83478</v>
      </c>
      <c r="BD39" s="117">
        <v>83478</v>
      </c>
      <c r="BE39" s="117">
        <v>63756</v>
      </c>
      <c r="BF39" s="117">
        <v>63756</v>
      </c>
      <c r="BG39" s="117">
        <v>63756</v>
      </c>
      <c r="BH39" s="117">
        <v>63761</v>
      </c>
      <c r="BI39" s="117">
        <v>65980</v>
      </c>
      <c r="BJ39" s="117">
        <v>65980</v>
      </c>
      <c r="BK39" s="117">
        <v>78644</v>
      </c>
      <c r="BL39" s="117">
        <v>78644</v>
      </c>
      <c r="BM39" s="117">
        <v>57974</v>
      </c>
      <c r="BN39" s="117">
        <v>57974</v>
      </c>
      <c r="BO39" s="117">
        <v>57974</v>
      </c>
      <c r="BP39" s="117">
        <v>64701</v>
      </c>
      <c r="BQ39" s="117">
        <v>68404</v>
      </c>
      <c r="BR39" s="117">
        <v>68404</v>
      </c>
      <c r="BS39" s="117">
        <v>80164</v>
      </c>
      <c r="BT39" s="117">
        <v>80164</v>
      </c>
      <c r="BU39" s="117">
        <v>52720</v>
      </c>
      <c r="BV39" s="117">
        <v>52720</v>
      </c>
      <c r="BW39" s="117">
        <v>52720</v>
      </c>
      <c r="BX39" s="117">
        <v>56497</v>
      </c>
      <c r="BY39" s="117">
        <v>62635</v>
      </c>
      <c r="BZ39" s="117">
        <v>62635</v>
      </c>
      <c r="CA39" s="117">
        <v>72326</v>
      </c>
      <c r="CB39" s="117">
        <v>72326</v>
      </c>
      <c r="CC39" s="117">
        <v>51497</v>
      </c>
      <c r="CD39" s="117">
        <v>51497</v>
      </c>
      <c r="CE39" s="117">
        <v>51497</v>
      </c>
      <c r="CF39" s="117">
        <v>57184</v>
      </c>
      <c r="CG39" s="117">
        <v>68779</v>
      </c>
      <c r="CH39" s="117">
        <v>68779</v>
      </c>
      <c r="CI39" s="117">
        <v>81148</v>
      </c>
      <c r="CJ39" s="117">
        <v>81148</v>
      </c>
      <c r="CK39" s="117">
        <v>59942</v>
      </c>
      <c r="CL39" s="117">
        <v>59942</v>
      </c>
      <c r="CM39" s="117">
        <v>59942</v>
      </c>
      <c r="CN39" s="117">
        <v>66150</v>
      </c>
      <c r="CO39" s="117">
        <v>77387</v>
      </c>
      <c r="CP39" s="117">
        <v>77387</v>
      </c>
      <c r="CQ39" s="117">
        <v>89248</v>
      </c>
      <c r="CR39" s="117">
        <v>89248</v>
      </c>
      <c r="CS39" s="117">
        <v>71122</v>
      </c>
      <c r="CT39" s="117">
        <v>71122</v>
      </c>
      <c r="CU39" s="117">
        <v>71122</v>
      </c>
      <c r="CV39" s="117">
        <v>64090</v>
      </c>
      <c r="CW39" s="117">
        <v>67712</v>
      </c>
      <c r="CX39" s="117">
        <v>67712</v>
      </c>
      <c r="CY39" s="117">
        <v>75112</v>
      </c>
      <c r="CZ39" s="117">
        <v>75112</v>
      </c>
      <c r="DA39" s="117">
        <v>55666</v>
      </c>
      <c r="DB39" s="117">
        <v>55666</v>
      </c>
      <c r="DC39" s="117">
        <v>55666</v>
      </c>
      <c r="DD39" s="117">
        <v>45882</v>
      </c>
      <c r="DE39" s="117">
        <v>44522</v>
      </c>
      <c r="DF39" s="117">
        <v>44522</v>
      </c>
      <c r="DG39" s="117">
        <v>67793</v>
      </c>
      <c r="DH39" s="117">
        <v>67793</v>
      </c>
      <c r="DI39" s="117">
        <v>56463</v>
      </c>
      <c r="DJ39" s="117">
        <v>56463</v>
      </c>
      <c r="DK39" s="117">
        <v>56463</v>
      </c>
      <c r="DL39" s="117">
        <v>57669</v>
      </c>
      <c r="DM39" s="117">
        <v>66235</v>
      </c>
      <c r="DN39" s="117">
        <v>66235</v>
      </c>
      <c r="DO39" s="117">
        <v>84461</v>
      </c>
      <c r="DP39" s="117">
        <v>84461</v>
      </c>
      <c r="DQ39" s="117">
        <v>65005</v>
      </c>
      <c r="DR39" s="117">
        <v>65005</v>
      </c>
      <c r="DS39" s="117">
        <v>65005</v>
      </c>
      <c r="DT39" s="117">
        <v>67850</v>
      </c>
      <c r="DU39" s="117">
        <v>81455</v>
      </c>
      <c r="DV39" s="117">
        <v>81455</v>
      </c>
      <c r="DW39" s="117">
        <v>99676</v>
      </c>
      <c r="DX39" s="117">
        <v>99676</v>
      </c>
      <c r="DY39" s="117">
        <v>79321</v>
      </c>
      <c r="DZ39" s="117">
        <v>79321</v>
      </c>
      <c r="EA39" s="117">
        <v>79321</v>
      </c>
      <c r="EB39" s="117">
        <v>74296</v>
      </c>
      <c r="EC39" s="117">
        <v>85749</v>
      </c>
      <c r="ED39" s="117">
        <v>85749</v>
      </c>
      <c r="EE39" s="117">
        <v>103957</v>
      </c>
      <c r="EF39" s="117">
        <v>103957</v>
      </c>
      <c r="EG39" s="117">
        <v>93791</v>
      </c>
      <c r="EH39" s="117">
        <v>93791</v>
      </c>
      <c r="EI39" s="117">
        <v>93791</v>
      </c>
    </row>
    <row r="40" spans="2:139" ht="12.75">
      <c r="B40" s="127" t="s">
        <v>344</v>
      </c>
      <c r="C40" s="117">
        <v>600</v>
      </c>
      <c r="D40" s="117">
        <v>600</v>
      </c>
      <c r="E40" s="117">
        <v>600</v>
      </c>
      <c r="F40" s="117">
        <v>600</v>
      </c>
      <c r="G40" s="117">
        <v>600</v>
      </c>
      <c r="H40" s="117">
        <v>600</v>
      </c>
      <c r="I40" s="117">
        <v>720</v>
      </c>
      <c r="J40" s="117">
        <v>720</v>
      </c>
      <c r="K40" s="117">
        <v>720</v>
      </c>
      <c r="L40" s="117">
        <v>724</v>
      </c>
      <c r="M40" s="117">
        <v>724</v>
      </c>
      <c r="N40" s="117">
        <v>724</v>
      </c>
      <c r="O40" s="117">
        <v>731</v>
      </c>
      <c r="P40" s="117">
        <v>731</v>
      </c>
      <c r="Q40" s="117">
        <v>1236</v>
      </c>
      <c r="R40" s="117">
        <v>1236</v>
      </c>
      <c r="S40" s="117">
        <v>1236</v>
      </c>
      <c r="T40" s="117">
        <v>836</v>
      </c>
      <c r="U40" s="117">
        <v>832</v>
      </c>
      <c r="V40" s="117">
        <v>832</v>
      </c>
      <c r="W40" s="117">
        <v>830</v>
      </c>
      <c r="X40" s="117">
        <v>830</v>
      </c>
      <c r="Y40" s="117">
        <v>1303</v>
      </c>
      <c r="Z40" s="117">
        <v>1303</v>
      </c>
      <c r="AA40" s="117">
        <v>1303</v>
      </c>
      <c r="AB40" s="117">
        <v>1303</v>
      </c>
      <c r="AC40" s="117">
        <v>1303</v>
      </c>
      <c r="AD40" s="117">
        <v>1303</v>
      </c>
      <c r="AE40" s="117">
        <v>1303</v>
      </c>
      <c r="AF40" s="117">
        <v>1303</v>
      </c>
      <c r="AG40" s="117">
        <v>1103</v>
      </c>
      <c r="AH40" s="117">
        <v>1103</v>
      </c>
      <c r="AI40" s="117">
        <v>1103</v>
      </c>
      <c r="AJ40" s="117">
        <v>1103</v>
      </c>
      <c r="AK40" s="117">
        <v>1103</v>
      </c>
      <c r="AL40" s="117">
        <v>1103</v>
      </c>
      <c r="AM40" s="117">
        <v>1003</v>
      </c>
      <c r="AN40" s="117">
        <v>1003</v>
      </c>
      <c r="AO40" s="117">
        <v>1003</v>
      </c>
      <c r="AP40" s="117">
        <v>1003</v>
      </c>
      <c r="AQ40" s="117">
        <v>1003</v>
      </c>
      <c r="AR40" s="117">
        <v>1503</v>
      </c>
      <c r="AS40" s="117">
        <v>1503</v>
      </c>
      <c r="AT40" s="117">
        <v>1503</v>
      </c>
      <c r="AU40" s="117">
        <v>2430</v>
      </c>
      <c r="AV40" s="117">
        <v>2430</v>
      </c>
      <c r="AW40" s="117">
        <v>1997</v>
      </c>
      <c r="AX40" s="117">
        <v>1997</v>
      </c>
      <c r="AY40" s="117">
        <v>1997</v>
      </c>
      <c r="AZ40" s="117">
        <v>1400</v>
      </c>
      <c r="BA40" s="117">
        <v>1968</v>
      </c>
      <c r="BB40" s="117">
        <v>1968</v>
      </c>
      <c r="BC40" s="117">
        <v>1558</v>
      </c>
      <c r="BD40" s="117">
        <v>1558</v>
      </c>
      <c r="BE40" s="117">
        <v>1838</v>
      </c>
      <c r="BF40" s="117">
        <v>1838</v>
      </c>
      <c r="BG40" s="117">
        <v>1838</v>
      </c>
      <c r="BH40" s="117">
        <v>1941</v>
      </c>
      <c r="BI40" s="117">
        <v>1878</v>
      </c>
      <c r="BJ40" s="117">
        <v>1878</v>
      </c>
      <c r="BK40" s="117">
        <v>1268</v>
      </c>
      <c r="BL40" s="117">
        <v>1268</v>
      </c>
      <c r="BM40" s="117">
        <v>1873</v>
      </c>
      <c r="BN40" s="117">
        <v>1873</v>
      </c>
      <c r="BO40" s="117">
        <v>1873</v>
      </c>
      <c r="BP40" s="117">
        <v>1258</v>
      </c>
      <c r="BQ40" s="117">
        <v>1539</v>
      </c>
      <c r="BR40" s="117">
        <v>1539</v>
      </c>
      <c r="BS40" s="117">
        <v>1662</v>
      </c>
      <c r="BT40" s="117">
        <v>1662</v>
      </c>
      <c r="BU40" s="117">
        <v>2575</v>
      </c>
      <c r="BV40" s="117">
        <v>2575</v>
      </c>
      <c r="BW40" s="117">
        <v>2575</v>
      </c>
      <c r="BX40" s="117">
        <v>10149</v>
      </c>
      <c r="BY40" s="117">
        <v>10439</v>
      </c>
      <c r="BZ40" s="117">
        <v>10439</v>
      </c>
      <c r="CA40" s="117">
        <v>3124</v>
      </c>
      <c r="CB40" s="117">
        <v>3124</v>
      </c>
      <c r="CC40" s="117">
        <v>2485</v>
      </c>
      <c r="CD40" s="117">
        <v>2485</v>
      </c>
      <c r="CE40" s="117">
        <v>2485</v>
      </c>
      <c r="CF40" s="117">
        <v>2663</v>
      </c>
      <c r="CG40" s="117">
        <v>1505</v>
      </c>
      <c r="CH40" s="117">
        <v>1505</v>
      </c>
      <c r="CI40" s="117">
        <v>1451</v>
      </c>
      <c r="CJ40" s="117">
        <v>1451</v>
      </c>
      <c r="CK40" s="117">
        <v>833</v>
      </c>
      <c r="CL40" s="117">
        <v>833</v>
      </c>
      <c r="CM40" s="117">
        <v>833</v>
      </c>
      <c r="CN40" s="117">
        <v>2082</v>
      </c>
      <c r="CO40" s="117">
        <v>1691</v>
      </c>
      <c r="CP40" s="117">
        <v>1691</v>
      </c>
      <c r="CQ40" s="117">
        <v>3834</v>
      </c>
      <c r="CR40" s="117">
        <v>3834</v>
      </c>
      <c r="CS40" s="117">
        <v>3512</v>
      </c>
      <c r="CT40" s="117">
        <v>3512</v>
      </c>
      <c r="CU40" s="117">
        <v>3512</v>
      </c>
      <c r="CV40" s="117">
        <v>3217</v>
      </c>
      <c r="CW40" s="117">
        <v>2429</v>
      </c>
      <c r="CX40" s="117">
        <v>2429</v>
      </c>
      <c r="CY40" s="117">
        <v>2852</v>
      </c>
      <c r="CZ40" s="117">
        <v>2852</v>
      </c>
      <c r="DA40" s="117">
        <v>2780</v>
      </c>
      <c r="DB40" s="117">
        <v>2780</v>
      </c>
      <c r="DC40" s="117">
        <v>2780</v>
      </c>
      <c r="DD40" s="117">
        <v>2825</v>
      </c>
      <c r="DE40" s="117">
        <v>2703</v>
      </c>
      <c r="DF40" s="117">
        <v>2703</v>
      </c>
      <c r="DG40" s="117">
        <v>3063</v>
      </c>
      <c r="DH40" s="117">
        <v>3063</v>
      </c>
      <c r="DI40" s="117">
        <v>2818</v>
      </c>
      <c r="DJ40" s="117">
        <v>2818</v>
      </c>
      <c r="DK40" s="117">
        <v>2818</v>
      </c>
      <c r="DL40" s="117">
        <v>2636</v>
      </c>
      <c r="DM40" s="117">
        <v>3396</v>
      </c>
      <c r="DN40" s="117">
        <v>3396</v>
      </c>
      <c r="DO40" s="117">
        <v>3083</v>
      </c>
      <c r="DP40" s="117">
        <v>3083</v>
      </c>
      <c r="DQ40" s="117">
        <v>1891</v>
      </c>
      <c r="DR40" s="117">
        <v>1891</v>
      </c>
      <c r="DS40" s="117">
        <v>1891</v>
      </c>
      <c r="DT40" s="117">
        <v>1039</v>
      </c>
      <c r="DU40" s="117">
        <v>907</v>
      </c>
      <c r="DV40" s="117">
        <v>907</v>
      </c>
      <c r="DW40" s="117">
        <v>931</v>
      </c>
      <c r="DX40" s="117">
        <v>931</v>
      </c>
      <c r="DY40" s="117">
        <v>1688</v>
      </c>
      <c r="DZ40" s="117">
        <v>1688</v>
      </c>
      <c r="EA40" s="117">
        <v>1688</v>
      </c>
      <c r="EB40" s="117">
        <v>1716</v>
      </c>
      <c r="EC40" s="117">
        <v>1851</v>
      </c>
      <c r="ED40" s="117">
        <v>1851</v>
      </c>
      <c r="EE40" s="117">
        <v>1781</v>
      </c>
      <c r="EF40" s="117">
        <v>1781</v>
      </c>
      <c r="EG40" s="117">
        <v>2129</v>
      </c>
      <c r="EH40" s="117">
        <v>2129</v>
      </c>
      <c r="EI40" s="117">
        <v>2129</v>
      </c>
    </row>
    <row r="41" spans="2:139" ht="12.75">
      <c r="B41" s="127" t="s">
        <v>236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17">
        <v>0</v>
      </c>
      <c r="Q41" s="117">
        <v>0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>
        <v>0</v>
      </c>
      <c r="X41" s="117">
        <v>0</v>
      </c>
      <c r="Y41" s="117">
        <v>0</v>
      </c>
      <c r="Z41" s="117">
        <v>0</v>
      </c>
      <c r="AA41" s="117">
        <v>0</v>
      </c>
      <c r="AB41" s="117">
        <v>34000</v>
      </c>
      <c r="AC41" s="117">
        <v>0</v>
      </c>
      <c r="AD41" s="117">
        <v>0</v>
      </c>
      <c r="AE41" s="117">
        <v>0</v>
      </c>
      <c r="AF41" s="117">
        <v>0</v>
      </c>
      <c r="AG41" s="117">
        <v>0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87209</v>
      </c>
      <c r="AS41" s="117">
        <v>0</v>
      </c>
      <c r="AT41" s="117">
        <v>0</v>
      </c>
      <c r="AU41" s="117">
        <v>0</v>
      </c>
      <c r="AV41" s="117">
        <v>0</v>
      </c>
      <c r="AW41" s="117">
        <v>0</v>
      </c>
      <c r="AX41" s="117">
        <v>0</v>
      </c>
      <c r="AY41" s="117">
        <v>0</v>
      </c>
      <c r="AZ41" s="117">
        <v>105253</v>
      </c>
      <c r="BA41" s="117">
        <v>0</v>
      </c>
      <c r="BB41" s="117">
        <v>0</v>
      </c>
      <c r="BC41" s="117">
        <v>0</v>
      </c>
      <c r="BD41" s="117">
        <v>0</v>
      </c>
      <c r="BE41" s="117">
        <v>0</v>
      </c>
      <c r="BF41" s="117">
        <v>0</v>
      </c>
      <c r="BG41" s="117">
        <v>0</v>
      </c>
      <c r="BH41" s="117">
        <v>110665</v>
      </c>
      <c r="BI41" s="117">
        <v>0</v>
      </c>
      <c r="BJ41" s="117">
        <v>0</v>
      </c>
      <c r="BK41" s="117">
        <v>0</v>
      </c>
      <c r="BL41" s="117">
        <v>0</v>
      </c>
      <c r="BM41" s="117">
        <v>0</v>
      </c>
      <c r="BN41" s="117">
        <v>0</v>
      </c>
      <c r="BO41" s="117">
        <v>0</v>
      </c>
      <c r="BP41" s="117">
        <v>95458</v>
      </c>
      <c r="BQ41" s="117">
        <v>0</v>
      </c>
      <c r="BR41" s="117">
        <v>0</v>
      </c>
      <c r="BS41" s="117">
        <v>0</v>
      </c>
      <c r="BT41" s="117">
        <v>0</v>
      </c>
      <c r="BU41" s="117">
        <v>0</v>
      </c>
      <c r="BV41" s="117">
        <v>0</v>
      </c>
      <c r="BW41" s="117">
        <v>0</v>
      </c>
      <c r="BX41" s="117">
        <v>95894</v>
      </c>
      <c r="BY41" s="117">
        <v>0</v>
      </c>
      <c r="BZ41" s="117">
        <v>0</v>
      </c>
      <c r="CA41" s="117">
        <v>0</v>
      </c>
      <c r="CB41" s="117">
        <v>0</v>
      </c>
      <c r="CC41" s="117">
        <v>0</v>
      </c>
      <c r="CD41" s="117">
        <v>0</v>
      </c>
      <c r="CE41" s="117">
        <v>0</v>
      </c>
      <c r="CF41" s="117">
        <v>129094</v>
      </c>
      <c r="CG41" s="117">
        <v>0</v>
      </c>
      <c r="CH41" s="117">
        <v>0</v>
      </c>
      <c r="CI41" s="117">
        <v>0</v>
      </c>
      <c r="CJ41" s="117">
        <v>0</v>
      </c>
      <c r="CK41" s="117">
        <v>0</v>
      </c>
      <c r="CL41" s="117">
        <v>0</v>
      </c>
      <c r="CM41" s="117">
        <v>0</v>
      </c>
      <c r="CN41" s="117">
        <v>130130</v>
      </c>
      <c r="CO41" s="117">
        <v>0</v>
      </c>
      <c r="CP41" s="117">
        <v>0</v>
      </c>
      <c r="CQ41" s="117">
        <v>0</v>
      </c>
      <c r="CR41" s="117">
        <v>0</v>
      </c>
      <c r="CS41" s="117">
        <v>0</v>
      </c>
      <c r="CT41" s="117">
        <v>0</v>
      </c>
      <c r="CU41" s="117">
        <v>0</v>
      </c>
      <c r="CV41" s="117">
        <v>123934</v>
      </c>
      <c r="CW41" s="117">
        <v>0</v>
      </c>
      <c r="CX41" s="117">
        <v>0</v>
      </c>
      <c r="CY41" s="117">
        <v>0</v>
      </c>
      <c r="CZ41" s="117">
        <v>0</v>
      </c>
      <c r="DA41" s="117">
        <v>0</v>
      </c>
      <c r="DB41" s="117">
        <v>0</v>
      </c>
      <c r="DC41" s="117">
        <v>0</v>
      </c>
      <c r="DD41" s="117">
        <v>113241</v>
      </c>
      <c r="DE41" s="117">
        <v>0</v>
      </c>
      <c r="DF41" s="117">
        <v>0</v>
      </c>
      <c r="DG41" s="117">
        <v>0</v>
      </c>
      <c r="DH41" s="117">
        <v>0</v>
      </c>
      <c r="DI41" s="117">
        <v>33361</v>
      </c>
      <c r="DJ41" s="117">
        <v>33361</v>
      </c>
      <c r="DK41" s="117">
        <v>33361</v>
      </c>
      <c r="DL41" s="117">
        <v>442288</v>
      </c>
      <c r="DM41" s="117">
        <v>0</v>
      </c>
      <c r="DN41" s="117">
        <v>0</v>
      </c>
      <c r="DO41" s="117">
        <v>0</v>
      </c>
      <c r="DP41" s="117">
        <v>0</v>
      </c>
      <c r="DQ41" s="117">
        <v>0</v>
      </c>
      <c r="DR41" s="117">
        <v>0</v>
      </c>
      <c r="DS41" s="117">
        <v>0</v>
      </c>
      <c r="DT41" s="117">
        <v>62273</v>
      </c>
      <c r="DU41" s="117">
        <v>0</v>
      </c>
      <c r="DV41" s="117">
        <v>0</v>
      </c>
      <c r="DW41" s="117">
        <v>0</v>
      </c>
      <c r="DX41" s="117">
        <v>0</v>
      </c>
      <c r="DY41" s="117">
        <v>0</v>
      </c>
      <c r="DZ41" s="117">
        <v>0</v>
      </c>
      <c r="EA41" s="117">
        <v>0</v>
      </c>
      <c r="EB41" s="117">
        <v>1097731</v>
      </c>
      <c r="EC41" s="117">
        <v>0</v>
      </c>
      <c r="ED41" s="117">
        <v>0</v>
      </c>
      <c r="EE41" s="117">
        <v>0</v>
      </c>
      <c r="EF41" s="117">
        <v>0</v>
      </c>
      <c r="EG41" s="117">
        <v>0</v>
      </c>
      <c r="EH41" s="117">
        <v>0</v>
      </c>
      <c r="EI41" s="117">
        <v>0</v>
      </c>
    </row>
    <row r="42" spans="2:139" ht="12.75">
      <c r="B42" s="131" t="s">
        <v>237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117">
        <v>0</v>
      </c>
      <c r="O42" s="117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17">
        <v>0</v>
      </c>
      <c r="V42" s="117">
        <v>0</v>
      </c>
      <c r="W42" s="117">
        <v>0</v>
      </c>
      <c r="X42" s="117">
        <v>0</v>
      </c>
      <c r="Y42" s="117">
        <v>0</v>
      </c>
      <c r="Z42" s="117">
        <v>0</v>
      </c>
      <c r="AA42" s="117">
        <v>0</v>
      </c>
      <c r="AB42" s="117">
        <v>0</v>
      </c>
      <c r="AC42" s="117">
        <v>0</v>
      </c>
      <c r="AD42" s="117">
        <v>0</v>
      </c>
      <c r="AE42" s="117">
        <v>0</v>
      </c>
      <c r="AF42" s="117">
        <v>0</v>
      </c>
      <c r="AG42" s="117">
        <v>0</v>
      </c>
      <c r="AH42" s="117">
        <v>0</v>
      </c>
      <c r="AI42" s="117">
        <v>0</v>
      </c>
      <c r="AJ42" s="117">
        <v>0</v>
      </c>
      <c r="AK42" s="117">
        <v>0</v>
      </c>
      <c r="AL42" s="117">
        <v>0</v>
      </c>
      <c r="AM42" s="117">
        <v>0</v>
      </c>
      <c r="AN42" s="117">
        <v>0</v>
      </c>
      <c r="AO42" s="117">
        <v>0</v>
      </c>
      <c r="AP42" s="117">
        <v>0</v>
      </c>
      <c r="AQ42" s="117">
        <v>0</v>
      </c>
      <c r="AR42" s="117">
        <v>0</v>
      </c>
      <c r="AS42" s="117">
        <v>0</v>
      </c>
      <c r="AT42" s="117">
        <v>0</v>
      </c>
      <c r="AU42" s="117">
        <v>0</v>
      </c>
      <c r="AV42" s="117">
        <v>0</v>
      </c>
      <c r="AW42" s="117">
        <v>0</v>
      </c>
      <c r="AX42" s="117">
        <v>0</v>
      </c>
      <c r="AY42" s="117">
        <v>0</v>
      </c>
      <c r="AZ42" s="117">
        <v>0</v>
      </c>
      <c r="BA42" s="117">
        <v>0</v>
      </c>
      <c r="BB42" s="117">
        <v>0</v>
      </c>
      <c r="BC42" s="117">
        <v>0</v>
      </c>
      <c r="BD42" s="117">
        <v>0</v>
      </c>
      <c r="BE42" s="117">
        <v>0</v>
      </c>
      <c r="BF42" s="117">
        <v>0</v>
      </c>
      <c r="BG42" s="117">
        <v>0</v>
      </c>
      <c r="BH42" s="117">
        <v>0</v>
      </c>
      <c r="BI42" s="117">
        <v>0</v>
      </c>
      <c r="BJ42" s="117">
        <v>0</v>
      </c>
      <c r="BK42" s="117">
        <v>0</v>
      </c>
      <c r="BL42" s="117">
        <v>0</v>
      </c>
      <c r="BM42" s="117">
        <v>0</v>
      </c>
      <c r="BN42" s="117">
        <v>0</v>
      </c>
      <c r="BO42" s="117">
        <v>0</v>
      </c>
      <c r="BP42" s="117">
        <v>0</v>
      </c>
      <c r="BQ42" s="117">
        <v>0</v>
      </c>
      <c r="BR42" s="117">
        <v>0</v>
      </c>
      <c r="BS42" s="117">
        <v>0</v>
      </c>
      <c r="BT42" s="117">
        <v>0</v>
      </c>
      <c r="BU42" s="117">
        <v>0</v>
      </c>
      <c r="BV42" s="117">
        <v>0</v>
      </c>
      <c r="BW42" s="117">
        <v>0</v>
      </c>
      <c r="BX42" s="117">
        <v>0</v>
      </c>
      <c r="BY42" s="117">
        <v>0</v>
      </c>
      <c r="BZ42" s="117">
        <v>0</v>
      </c>
      <c r="CA42" s="117">
        <v>0</v>
      </c>
      <c r="CB42" s="117">
        <v>0</v>
      </c>
      <c r="CC42" s="117">
        <v>4597</v>
      </c>
      <c r="CD42" s="117">
        <v>4597</v>
      </c>
      <c r="CE42" s="117">
        <v>4597</v>
      </c>
      <c r="CF42" s="117">
        <v>0</v>
      </c>
      <c r="CG42" s="117">
        <v>0</v>
      </c>
      <c r="CH42" s="117">
        <v>0</v>
      </c>
      <c r="CI42" s="117">
        <v>0</v>
      </c>
      <c r="CJ42" s="117">
        <v>0</v>
      </c>
      <c r="CK42" s="117">
        <v>31384</v>
      </c>
      <c r="CL42" s="117">
        <v>31384</v>
      </c>
      <c r="CM42" s="117">
        <v>31384</v>
      </c>
      <c r="CN42" s="117">
        <v>26220</v>
      </c>
      <c r="CO42" s="117">
        <v>24524</v>
      </c>
      <c r="CP42" s="117">
        <v>24524</v>
      </c>
      <c r="CQ42" s="117">
        <v>11370</v>
      </c>
      <c r="CR42" s="117">
        <v>11370</v>
      </c>
      <c r="CS42" s="117">
        <v>19436</v>
      </c>
      <c r="CT42" s="117">
        <v>19436</v>
      </c>
      <c r="CU42" s="117">
        <v>19436</v>
      </c>
      <c r="CV42" s="117">
        <v>9758</v>
      </c>
      <c r="CW42" s="117">
        <v>8057</v>
      </c>
      <c r="CX42" s="117">
        <v>8057</v>
      </c>
      <c r="CY42" s="117">
        <v>10172</v>
      </c>
      <c r="CZ42" s="117">
        <v>10172</v>
      </c>
      <c r="DA42" s="117">
        <v>17181</v>
      </c>
      <c r="DB42" s="117">
        <v>17181</v>
      </c>
      <c r="DC42" s="117">
        <v>17181</v>
      </c>
      <c r="DD42" s="117">
        <v>17048</v>
      </c>
      <c r="DE42" s="117">
        <v>20285</v>
      </c>
      <c r="DF42" s="117">
        <v>20285</v>
      </c>
      <c r="DG42" s="117">
        <v>27820</v>
      </c>
      <c r="DH42" s="117">
        <v>27820</v>
      </c>
      <c r="DI42" s="117">
        <v>18860</v>
      </c>
      <c r="DJ42" s="117">
        <v>18860</v>
      </c>
      <c r="DK42" s="117">
        <v>18860</v>
      </c>
      <c r="DL42" s="117">
        <v>14163</v>
      </c>
      <c r="DM42" s="117">
        <v>12910</v>
      </c>
      <c r="DN42" s="117">
        <v>12910</v>
      </c>
      <c r="DO42" s="117">
        <v>19417</v>
      </c>
      <c r="DP42" s="117">
        <v>19417</v>
      </c>
      <c r="DQ42" s="117">
        <v>24629</v>
      </c>
      <c r="DR42" s="117">
        <v>24629</v>
      </c>
      <c r="DS42" s="117">
        <v>24629</v>
      </c>
      <c r="DT42" s="117">
        <v>11553</v>
      </c>
      <c r="DU42" s="117">
        <v>15987</v>
      </c>
      <c r="DV42" s="117">
        <v>15987</v>
      </c>
      <c r="DW42" s="117">
        <v>14290</v>
      </c>
      <c r="DX42" s="117">
        <v>14290</v>
      </c>
      <c r="DY42" s="117">
        <v>26357</v>
      </c>
      <c r="DZ42" s="117">
        <v>26357</v>
      </c>
      <c r="EA42" s="117">
        <v>26357</v>
      </c>
      <c r="EB42" s="117">
        <v>16501</v>
      </c>
      <c r="EC42" s="117">
        <v>16695</v>
      </c>
      <c r="ED42" s="117">
        <v>16695</v>
      </c>
      <c r="EE42" s="117">
        <v>15474</v>
      </c>
      <c r="EF42" s="117">
        <v>15474</v>
      </c>
      <c r="EG42" s="117">
        <v>18305</v>
      </c>
      <c r="EH42" s="117">
        <v>18305</v>
      </c>
      <c r="EI42" s="117">
        <v>18305</v>
      </c>
    </row>
    <row r="43" spans="2:139" ht="12.75">
      <c r="B43" s="127" t="s">
        <v>238</v>
      </c>
      <c r="C43" s="117">
        <v>7275</v>
      </c>
      <c r="D43" s="117">
        <v>7247</v>
      </c>
      <c r="E43" s="117">
        <v>6600</v>
      </c>
      <c r="F43" s="117">
        <v>6600</v>
      </c>
      <c r="G43" s="117">
        <v>9914</v>
      </c>
      <c r="H43" s="117">
        <v>9914</v>
      </c>
      <c r="I43" s="117">
        <v>8113</v>
      </c>
      <c r="J43" s="117">
        <v>8113</v>
      </c>
      <c r="K43" s="117">
        <v>8113</v>
      </c>
      <c r="L43" s="117">
        <v>5985</v>
      </c>
      <c r="M43" s="117">
        <v>6145</v>
      </c>
      <c r="N43" s="117">
        <v>6145</v>
      </c>
      <c r="O43" s="117">
        <v>8902</v>
      </c>
      <c r="P43" s="117">
        <v>8902</v>
      </c>
      <c r="Q43" s="117">
        <v>7521</v>
      </c>
      <c r="R43" s="117">
        <v>7521</v>
      </c>
      <c r="S43" s="117">
        <v>7521</v>
      </c>
      <c r="T43" s="117">
        <v>8620</v>
      </c>
      <c r="U43" s="117">
        <v>8675</v>
      </c>
      <c r="V43" s="117">
        <v>8675</v>
      </c>
      <c r="W43" s="117">
        <v>10178</v>
      </c>
      <c r="X43" s="117">
        <v>10178</v>
      </c>
      <c r="Y43" s="117">
        <v>12438</v>
      </c>
      <c r="Z43" s="117">
        <v>12438</v>
      </c>
      <c r="AA43" s="117">
        <v>12438</v>
      </c>
      <c r="AB43" s="117">
        <v>9536</v>
      </c>
      <c r="AC43" s="117">
        <v>8731</v>
      </c>
      <c r="AD43" s="117">
        <v>8731</v>
      </c>
      <c r="AE43" s="117">
        <v>12759</v>
      </c>
      <c r="AF43" s="117">
        <v>12759</v>
      </c>
      <c r="AG43" s="117">
        <v>14370</v>
      </c>
      <c r="AH43" s="117">
        <v>14370</v>
      </c>
      <c r="AI43" s="117">
        <v>14370</v>
      </c>
      <c r="AJ43" s="117">
        <v>10836</v>
      </c>
      <c r="AK43" s="117">
        <v>9055</v>
      </c>
      <c r="AL43" s="117">
        <v>9055</v>
      </c>
      <c r="AM43" s="117">
        <v>14526</v>
      </c>
      <c r="AN43" s="117">
        <v>14526</v>
      </c>
      <c r="AO43" s="117">
        <v>17239</v>
      </c>
      <c r="AP43" s="117">
        <v>17239</v>
      </c>
      <c r="AQ43" s="117">
        <v>17239</v>
      </c>
      <c r="AR43" s="117">
        <v>14017</v>
      </c>
      <c r="AS43" s="117">
        <v>13011</v>
      </c>
      <c r="AT43" s="117">
        <v>13011</v>
      </c>
      <c r="AU43" s="117">
        <v>19883</v>
      </c>
      <c r="AV43" s="117">
        <v>19883</v>
      </c>
      <c r="AW43" s="117">
        <v>3941</v>
      </c>
      <c r="AX43" s="117">
        <v>3941</v>
      </c>
      <c r="AY43" s="117">
        <v>3941</v>
      </c>
      <c r="AZ43" s="117">
        <v>17557</v>
      </c>
      <c r="BA43" s="117">
        <v>17510</v>
      </c>
      <c r="BB43" s="117">
        <v>17510</v>
      </c>
      <c r="BC43" s="117">
        <v>20287</v>
      </c>
      <c r="BD43" s="117">
        <v>20287</v>
      </c>
      <c r="BE43" s="117">
        <v>4876</v>
      </c>
      <c r="BF43" s="117">
        <v>4876</v>
      </c>
      <c r="BG43" s="117">
        <v>4876</v>
      </c>
      <c r="BH43" s="117">
        <v>5668</v>
      </c>
      <c r="BI43" s="117">
        <v>5969</v>
      </c>
      <c r="BJ43" s="117">
        <v>5969</v>
      </c>
      <c r="BK43" s="117">
        <v>7232</v>
      </c>
      <c r="BL43" s="117">
        <v>7232</v>
      </c>
      <c r="BM43" s="117">
        <v>9650</v>
      </c>
      <c r="BN43" s="117">
        <v>9650</v>
      </c>
      <c r="BO43" s="117">
        <v>9650</v>
      </c>
      <c r="BP43" s="117">
        <v>9213</v>
      </c>
      <c r="BQ43" s="117">
        <v>7811</v>
      </c>
      <c r="BR43" s="117">
        <v>7811</v>
      </c>
      <c r="BS43" s="117">
        <v>8548</v>
      </c>
      <c r="BT43" s="117">
        <v>8548</v>
      </c>
      <c r="BU43" s="117">
        <v>11738</v>
      </c>
      <c r="BV43" s="117">
        <v>11738</v>
      </c>
      <c r="BW43" s="117">
        <v>11738</v>
      </c>
      <c r="BX43" s="117">
        <v>9718</v>
      </c>
      <c r="BY43" s="117">
        <v>11030</v>
      </c>
      <c r="BZ43" s="117">
        <v>11030</v>
      </c>
      <c r="CA43" s="117">
        <v>9672</v>
      </c>
      <c r="CB43" s="117">
        <v>9672</v>
      </c>
      <c r="CC43" s="117">
        <v>4924</v>
      </c>
      <c r="CD43" s="117">
        <v>4924</v>
      </c>
      <c r="CE43" s="117">
        <v>4924</v>
      </c>
      <c r="CF43" s="117">
        <v>5348</v>
      </c>
      <c r="CG43" s="117">
        <v>5970</v>
      </c>
      <c r="CH43" s="117">
        <v>5970</v>
      </c>
      <c r="CI43" s="117">
        <v>5316</v>
      </c>
      <c r="CJ43" s="117">
        <v>5316</v>
      </c>
      <c r="CK43" s="117">
        <v>282</v>
      </c>
      <c r="CL43" s="117">
        <v>282</v>
      </c>
      <c r="CM43" s="117">
        <v>282</v>
      </c>
      <c r="CN43" s="117">
        <v>772</v>
      </c>
      <c r="CO43" s="117">
        <v>2155</v>
      </c>
      <c r="CP43" s="117">
        <v>2155</v>
      </c>
      <c r="CQ43" s="117">
        <v>3952</v>
      </c>
      <c r="CR43" s="117">
        <v>3952</v>
      </c>
      <c r="CS43" s="117">
        <v>560</v>
      </c>
      <c r="CT43" s="117">
        <v>560</v>
      </c>
      <c r="CU43" s="117">
        <v>560</v>
      </c>
      <c r="CV43" s="117">
        <v>1139</v>
      </c>
      <c r="CW43" s="117">
        <v>1133</v>
      </c>
      <c r="CX43" s="117">
        <v>1133</v>
      </c>
      <c r="CY43" s="117">
        <v>407</v>
      </c>
      <c r="CZ43" s="117">
        <v>407</v>
      </c>
      <c r="DA43" s="117">
        <v>465</v>
      </c>
      <c r="DB43" s="117">
        <v>465</v>
      </c>
      <c r="DC43" s="117">
        <v>465</v>
      </c>
      <c r="DD43" s="117">
        <v>2676</v>
      </c>
      <c r="DE43" s="117">
        <v>1527</v>
      </c>
      <c r="DF43" s="117">
        <v>1527</v>
      </c>
      <c r="DG43" s="117">
        <v>1642</v>
      </c>
      <c r="DH43" s="117">
        <v>1642</v>
      </c>
      <c r="DI43" s="117">
        <v>180</v>
      </c>
      <c r="DJ43" s="117">
        <v>180</v>
      </c>
      <c r="DK43" s="117">
        <v>180</v>
      </c>
      <c r="DL43" s="117">
        <v>235</v>
      </c>
      <c r="DM43" s="117">
        <v>789</v>
      </c>
      <c r="DN43" s="117">
        <v>789</v>
      </c>
      <c r="DO43" s="117">
        <v>2311</v>
      </c>
      <c r="DP43" s="117">
        <v>2311</v>
      </c>
      <c r="DQ43" s="117">
        <v>3284</v>
      </c>
      <c r="DR43" s="117">
        <v>3284</v>
      </c>
      <c r="DS43" s="117">
        <v>3284</v>
      </c>
      <c r="DT43" s="117">
        <v>4335</v>
      </c>
      <c r="DU43" s="117">
        <v>5649</v>
      </c>
      <c r="DV43" s="117">
        <v>5649</v>
      </c>
      <c r="DW43" s="117">
        <v>7962</v>
      </c>
      <c r="DX43" s="117">
        <v>7962</v>
      </c>
      <c r="DY43" s="117">
        <v>6395</v>
      </c>
      <c r="DZ43" s="117">
        <v>6395</v>
      </c>
      <c r="EA43" s="117">
        <v>6395</v>
      </c>
      <c r="EB43" s="117">
        <v>6823</v>
      </c>
      <c r="EC43" s="117">
        <v>8367</v>
      </c>
      <c r="ED43" s="117">
        <v>8367</v>
      </c>
      <c r="EE43" s="117">
        <v>11493</v>
      </c>
      <c r="EF43" s="117">
        <v>11493</v>
      </c>
      <c r="EG43" s="117">
        <v>16415</v>
      </c>
      <c r="EH43" s="117">
        <v>16415</v>
      </c>
      <c r="EI43" s="117">
        <v>16415</v>
      </c>
    </row>
    <row r="44" spans="2:139" ht="12.75">
      <c r="B44" s="127" t="s">
        <v>235</v>
      </c>
      <c r="C44" s="117">
        <v>4206</v>
      </c>
      <c r="D44" s="117">
        <v>2801</v>
      </c>
      <c r="E44" s="117">
        <v>2480</v>
      </c>
      <c r="F44" s="117">
        <v>2480</v>
      </c>
      <c r="G44" s="117">
        <v>4146</v>
      </c>
      <c r="H44" s="117">
        <v>4146</v>
      </c>
      <c r="I44" s="117">
        <v>5283</v>
      </c>
      <c r="J44" s="117">
        <v>5283</v>
      </c>
      <c r="K44" s="117">
        <v>5283</v>
      </c>
      <c r="L44" s="117">
        <v>4575</v>
      </c>
      <c r="M44" s="117">
        <v>5521</v>
      </c>
      <c r="N44" s="117">
        <v>5521</v>
      </c>
      <c r="O44" s="117">
        <v>7630</v>
      </c>
      <c r="P44" s="117">
        <v>7630</v>
      </c>
      <c r="Q44" s="117">
        <v>4779</v>
      </c>
      <c r="R44" s="117">
        <v>4779</v>
      </c>
      <c r="S44" s="117">
        <v>4779</v>
      </c>
      <c r="T44" s="117">
        <v>4940</v>
      </c>
      <c r="U44" s="117">
        <v>4897</v>
      </c>
      <c r="V44" s="117">
        <v>4897</v>
      </c>
      <c r="W44" s="117">
        <v>8152</v>
      </c>
      <c r="X44" s="117">
        <v>8152</v>
      </c>
      <c r="Y44" s="117">
        <v>5635</v>
      </c>
      <c r="Z44" s="117">
        <v>5635</v>
      </c>
      <c r="AA44" s="117">
        <v>5635</v>
      </c>
      <c r="AB44" s="117">
        <v>6845</v>
      </c>
      <c r="AC44" s="117">
        <v>5180</v>
      </c>
      <c r="AD44" s="117">
        <v>5180</v>
      </c>
      <c r="AE44" s="117">
        <v>11076</v>
      </c>
      <c r="AF44" s="117">
        <v>11076</v>
      </c>
      <c r="AG44" s="117">
        <v>5017</v>
      </c>
      <c r="AH44" s="117">
        <v>5017</v>
      </c>
      <c r="AI44" s="117">
        <v>5017</v>
      </c>
      <c r="AJ44" s="117">
        <v>4109</v>
      </c>
      <c r="AK44" s="117">
        <v>3936</v>
      </c>
      <c r="AL44" s="117">
        <v>3936</v>
      </c>
      <c r="AM44" s="117">
        <v>5112</v>
      </c>
      <c r="AN44" s="117">
        <v>5112</v>
      </c>
      <c r="AO44" s="117">
        <v>5271</v>
      </c>
      <c r="AP44" s="117">
        <v>5271</v>
      </c>
      <c r="AQ44" s="117">
        <v>5271</v>
      </c>
      <c r="AR44" s="117">
        <v>0</v>
      </c>
      <c r="AS44" s="117">
        <v>0</v>
      </c>
      <c r="AT44" s="117">
        <v>0</v>
      </c>
      <c r="AU44" s="117">
        <v>0</v>
      </c>
      <c r="AV44" s="117">
        <v>0</v>
      </c>
      <c r="AW44" s="117">
        <v>0</v>
      </c>
      <c r="AX44" s="117">
        <v>0</v>
      </c>
      <c r="AY44" s="117">
        <v>0</v>
      </c>
      <c r="AZ44" s="117">
        <v>0</v>
      </c>
      <c r="BA44" s="117">
        <v>0</v>
      </c>
      <c r="BB44" s="117">
        <v>0</v>
      </c>
      <c r="BC44" s="117">
        <v>0</v>
      </c>
      <c r="BD44" s="117">
        <v>0</v>
      </c>
      <c r="BE44" s="117">
        <v>0</v>
      </c>
      <c r="BF44" s="117">
        <v>0</v>
      </c>
      <c r="BG44" s="117">
        <v>0</v>
      </c>
      <c r="BH44" s="117">
        <v>0</v>
      </c>
      <c r="BI44" s="117">
        <v>0</v>
      </c>
      <c r="BJ44" s="117">
        <v>0</v>
      </c>
      <c r="BK44" s="117">
        <v>0</v>
      </c>
      <c r="BL44" s="117">
        <v>0</v>
      </c>
      <c r="BM44" s="117">
        <v>0</v>
      </c>
      <c r="BN44" s="117">
        <v>0</v>
      </c>
      <c r="BO44" s="117">
        <v>0</v>
      </c>
      <c r="BP44" s="117">
        <v>0</v>
      </c>
      <c r="BQ44" s="117">
        <v>0</v>
      </c>
      <c r="BR44" s="117">
        <v>0</v>
      </c>
      <c r="BS44" s="117">
        <v>0</v>
      </c>
      <c r="BT44" s="117">
        <v>0</v>
      </c>
      <c r="BU44" s="117">
        <v>0</v>
      </c>
      <c r="BV44" s="117">
        <v>0</v>
      </c>
      <c r="BW44" s="117">
        <v>0</v>
      </c>
      <c r="BX44" s="117">
        <v>0</v>
      </c>
      <c r="BY44" s="117">
        <v>0</v>
      </c>
      <c r="BZ44" s="117">
        <v>0</v>
      </c>
      <c r="CA44" s="117">
        <v>0</v>
      </c>
      <c r="CB44" s="117">
        <v>0</v>
      </c>
      <c r="CC44" s="117">
        <v>0</v>
      </c>
      <c r="CD44" s="117">
        <v>0</v>
      </c>
      <c r="CE44" s="117">
        <v>0</v>
      </c>
      <c r="CF44" s="117">
        <v>0</v>
      </c>
      <c r="CG44" s="117">
        <v>0</v>
      </c>
      <c r="CH44" s="117">
        <v>0</v>
      </c>
      <c r="CI44" s="117">
        <v>0</v>
      </c>
      <c r="CJ44" s="117">
        <v>0</v>
      </c>
      <c r="CK44" s="117">
        <v>0</v>
      </c>
      <c r="CL44" s="117">
        <v>0</v>
      </c>
      <c r="CM44" s="117">
        <v>0</v>
      </c>
      <c r="CN44" s="117">
        <v>0</v>
      </c>
      <c r="CO44" s="117">
        <v>0</v>
      </c>
      <c r="CP44" s="117">
        <v>0</v>
      </c>
      <c r="CQ44" s="117">
        <v>0</v>
      </c>
      <c r="CR44" s="117">
        <v>0</v>
      </c>
      <c r="CS44" s="117">
        <v>0</v>
      </c>
      <c r="CT44" s="117">
        <v>0</v>
      </c>
      <c r="CU44" s="117">
        <v>0</v>
      </c>
      <c r="CV44" s="117">
        <v>0</v>
      </c>
      <c r="CW44" s="117">
        <v>0</v>
      </c>
      <c r="CX44" s="117">
        <v>0</v>
      </c>
      <c r="CY44" s="117">
        <v>0</v>
      </c>
      <c r="CZ44" s="117">
        <v>0</v>
      </c>
      <c r="DA44" s="117">
        <v>0</v>
      </c>
      <c r="DB44" s="117">
        <v>0</v>
      </c>
      <c r="DC44" s="117">
        <v>0</v>
      </c>
      <c r="DD44" s="117">
        <v>0</v>
      </c>
      <c r="DE44" s="117">
        <v>0</v>
      </c>
      <c r="DF44" s="117">
        <v>0</v>
      </c>
      <c r="DG44" s="117">
        <v>0</v>
      </c>
      <c r="DH44" s="117">
        <v>0</v>
      </c>
      <c r="DI44" s="117">
        <v>0</v>
      </c>
      <c r="DJ44" s="117">
        <v>0</v>
      </c>
      <c r="DK44" s="117">
        <v>0</v>
      </c>
      <c r="DL44" s="117">
        <v>0</v>
      </c>
      <c r="DM44" s="117">
        <v>0</v>
      </c>
      <c r="DN44" s="117">
        <v>0</v>
      </c>
      <c r="DO44" s="117">
        <v>0</v>
      </c>
      <c r="DP44" s="117">
        <v>0</v>
      </c>
      <c r="DQ44" s="117">
        <v>0</v>
      </c>
      <c r="DR44" s="117">
        <v>0</v>
      </c>
      <c r="DS44" s="117">
        <v>0</v>
      </c>
      <c r="DT44" s="117">
        <v>0</v>
      </c>
      <c r="DU44" s="117">
        <v>0</v>
      </c>
      <c r="DV44" s="117">
        <v>0</v>
      </c>
      <c r="DW44" s="117">
        <v>0</v>
      </c>
      <c r="DX44" s="117">
        <v>0</v>
      </c>
      <c r="DY44" s="117">
        <v>0</v>
      </c>
      <c r="DZ44" s="117">
        <v>0</v>
      </c>
      <c r="EA44" s="117">
        <v>0</v>
      </c>
      <c r="EB44" s="117">
        <v>0</v>
      </c>
      <c r="EC44" s="117">
        <v>0</v>
      </c>
      <c r="ED44" s="117">
        <v>0</v>
      </c>
      <c r="EE44" s="117">
        <v>0</v>
      </c>
      <c r="EF44" s="117">
        <v>0</v>
      </c>
      <c r="EG44" s="117">
        <v>0</v>
      </c>
      <c r="EH44" s="117">
        <v>0</v>
      </c>
      <c r="EI44" s="117">
        <v>0</v>
      </c>
    </row>
    <row r="45" spans="2:139" ht="12.75">
      <c r="B45" s="126" t="s">
        <v>32</v>
      </c>
      <c r="C45" s="116">
        <v>181792</v>
      </c>
      <c r="D45" s="116">
        <v>172995</v>
      </c>
      <c r="E45" s="116">
        <v>163467</v>
      </c>
      <c r="F45" s="116">
        <v>163467</v>
      </c>
      <c r="G45" s="116">
        <v>140126</v>
      </c>
      <c r="H45" s="116">
        <v>140126</v>
      </c>
      <c r="I45" s="116">
        <v>135027</v>
      </c>
      <c r="J45" s="116">
        <v>135027</v>
      </c>
      <c r="K45" s="116">
        <v>135027</v>
      </c>
      <c r="L45" s="116">
        <v>130591</v>
      </c>
      <c r="M45" s="116">
        <v>118773</v>
      </c>
      <c r="N45" s="116">
        <v>118773</v>
      </c>
      <c r="O45" s="116">
        <v>173984</v>
      </c>
      <c r="P45" s="116">
        <v>173984</v>
      </c>
      <c r="Q45" s="116">
        <v>118719</v>
      </c>
      <c r="R45" s="116">
        <v>118719</v>
      </c>
      <c r="S45" s="116">
        <v>118719</v>
      </c>
      <c r="T45" s="116">
        <v>84607</v>
      </c>
      <c r="U45" s="116">
        <v>78214</v>
      </c>
      <c r="V45" s="116">
        <v>78214</v>
      </c>
      <c r="W45" s="116">
        <v>49152</v>
      </c>
      <c r="X45" s="116">
        <v>49152</v>
      </c>
      <c r="Y45" s="116">
        <v>34619</v>
      </c>
      <c r="Z45" s="116">
        <v>34619</v>
      </c>
      <c r="AA45" s="116">
        <v>34619</v>
      </c>
      <c r="AB45" s="116">
        <v>35031</v>
      </c>
      <c r="AC45" s="116">
        <v>26082</v>
      </c>
      <c r="AD45" s="116">
        <v>26082</v>
      </c>
      <c r="AE45" s="116">
        <v>25480</v>
      </c>
      <c r="AF45" s="116">
        <v>25480</v>
      </c>
      <c r="AG45" s="116">
        <v>16766</v>
      </c>
      <c r="AH45" s="116">
        <v>16766</v>
      </c>
      <c r="AI45" s="116">
        <v>16766</v>
      </c>
      <c r="AJ45" s="116">
        <v>16996</v>
      </c>
      <c r="AK45" s="116">
        <v>17240</v>
      </c>
      <c r="AL45" s="116">
        <v>17240</v>
      </c>
      <c r="AM45" s="116">
        <v>15307</v>
      </c>
      <c r="AN45" s="116">
        <v>15307</v>
      </c>
      <c r="AO45" s="116">
        <v>15123</v>
      </c>
      <c r="AP45" s="116">
        <v>15123</v>
      </c>
      <c r="AQ45" s="116">
        <v>15123</v>
      </c>
      <c r="AR45" s="116">
        <v>14673</v>
      </c>
      <c r="AS45" s="116">
        <v>14166</v>
      </c>
      <c r="AT45" s="116">
        <v>14166</v>
      </c>
      <c r="AU45" s="116">
        <v>13800</v>
      </c>
      <c r="AV45" s="116">
        <v>13800</v>
      </c>
      <c r="AW45" s="116">
        <v>14827</v>
      </c>
      <c r="AX45" s="116">
        <v>14827</v>
      </c>
      <c r="AY45" s="116">
        <v>14827</v>
      </c>
      <c r="AZ45" s="116">
        <v>14688</v>
      </c>
      <c r="BA45" s="116">
        <v>16116</v>
      </c>
      <c r="BB45" s="116">
        <v>16116</v>
      </c>
      <c r="BC45" s="116">
        <v>15862</v>
      </c>
      <c r="BD45" s="116">
        <v>15862</v>
      </c>
      <c r="BE45" s="116">
        <v>16316</v>
      </c>
      <c r="BF45" s="116">
        <v>16316</v>
      </c>
      <c r="BG45" s="116">
        <v>16316</v>
      </c>
      <c r="BH45" s="116">
        <v>46118</v>
      </c>
      <c r="BI45" s="116">
        <v>46296</v>
      </c>
      <c r="BJ45" s="116">
        <v>46296</v>
      </c>
      <c r="BK45" s="116">
        <v>53383</v>
      </c>
      <c r="BL45" s="116">
        <v>53383</v>
      </c>
      <c r="BM45" s="116">
        <v>72076</v>
      </c>
      <c r="BN45" s="116">
        <v>72076</v>
      </c>
      <c r="BO45" s="116">
        <v>72076</v>
      </c>
      <c r="BP45" s="116">
        <v>72119</v>
      </c>
      <c r="BQ45" s="116">
        <v>80395</v>
      </c>
      <c r="BR45" s="116">
        <v>80395</v>
      </c>
      <c r="BS45" s="116">
        <v>78050</v>
      </c>
      <c r="BT45" s="116">
        <v>78050</v>
      </c>
      <c r="BU45" s="116">
        <v>74382</v>
      </c>
      <c r="BV45" s="116">
        <v>74382</v>
      </c>
      <c r="BW45" s="116">
        <v>74382</v>
      </c>
      <c r="BX45" s="116">
        <v>73815</v>
      </c>
      <c r="BY45" s="116">
        <v>69711</v>
      </c>
      <c r="BZ45" s="116">
        <v>69711</v>
      </c>
      <c r="CA45" s="116">
        <v>58130</v>
      </c>
      <c r="CB45" s="116">
        <v>58130</v>
      </c>
      <c r="CC45" s="116">
        <v>56367</v>
      </c>
      <c r="CD45" s="116">
        <v>56367</v>
      </c>
      <c r="CE45" s="116">
        <v>56367</v>
      </c>
      <c r="CF45" s="116">
        <v>54636</v>
      </c>
      <c r="CG45" s="116">
        <v>52139</v>
      </c>
      <c r="CH45" s="116">
        <v>52139</v>
      </c>
      <c r="CI45" s="116">
        <v>49353</v>
      </c>
      <c r="CJ45" s="116">
        <v>49353</v>
      </c>
      <c r="CK45" s="116">
        <v>36325</v>
      </c>
      <c r="CL45" s="116">
        <v>36325</v>
      </c>
      <c r="CM45" s="116">
        <v>36325</v>
      </c>
      <c r="CN45" s="116">
        <v>33996</v>
      </c>
      <c r="CO45" s="116">
        <v>33854</v>
      </c>
      <c r="CP45" s="116">
        <v>33854</v>
      </c>
      <c r="CQ45" s="116">
        <v>30914</v>
      </c>
      <c r="CR45" s="116">
        <v>30914</v>
      </c>
      <c r="CS45" s="116">
        <v>28805</v>
      </c>
      <c r="CT45" s="116">
        <v>28805</v>
      </c>
      <c r="CU45" s="116">
        <v>28805</v>
      </c>
      <c r="CV45" s="116">
        <v>26638</v>
      </c>
      <c r="CW45" s="116">
        <v>24328</v>
      </c>
      <c r="CX45" s="116">
        <v>24328</v>
      </c>
      <c r="CY45" s="116">
        <v>22245</v>
      </c>
      <c r="CZ45" s="116">
        <v>22245</v>
      </c>
      <c r="DA45" s="116">
        <v>98669</v>
      </c>
      <c r="DB45" s="116">
        <v>98669</v>
      </c>
      <c r="DC45" s="116">
        <v>98669</v>
      </c>
      <c r="DD45" s="116">
        <v>108986</v>
      </c>
      <c r="DE45" s="116">
        <v>105212</v>
      </c>
      <c r="DF45" s="116">
        <v>105212</v>
      </c>
      <c r="DG45" s="116">
        <v>97739</v>
      </c>
      <c r="DH45" s="116">
        <v>97739</v>
      </c>
      <c r="DI45" s="116">
        <v>94509</v>
      </c>
      <c r="DJ45" s="116">
        <v>94509</v>
      </c>
      <c r="DK45" s="116">
        <v>94509</v>
      </c>
      <c r="DL45" s="116">
        <v>92403</v>
      </c>
      <c r="DM45" s="116">
        <v>83338</v>
      </c>
      <c r="DN45" s="116">
        <v>83338</v>
      </c>
      <c r="DO45" s="116">
        <v>85739</v>
      </c>
      <c r="DP45" s="116">
        <v>85739</v>
      </c>
      <c r="DQ45" s="116">
        <v>78875</v>
      </c>
      <c r="DR45" s="116">
        <v>78875</v>
      </c>
      <c r="DS45" s="116">
        <v>78875</v>
      </c>
      <c r="DT45" s="116">
        <v>71956</v>
      </c>
      <c r="DU45" s="116">
        <v>57232</v>
      </c>
      <c r="DV45" s="116">
        <v>57232</v>
      </c>
      <c r="DW45" s="116">
        <v>52357</v>
      </c>
      <c r="DX45" s="116">
        <v>52357</v>
      </c>
      <c r="DY45" s="116">
        <v>49807</v>
      </c>
      <c r="DZ45" s="116">
        <v>49807</v>
      </c>
      <c r="EA45" s="116">
        <v>49807</v>
      </c>
      <c r="EB45" s="116">
        <v>43986</v>
      </c>
      <c r="EC45" s="116">
        <v>38487</v>
      </c>
      <c r="ED45" s="116">
        <v>38487</v>
      </c>
      <c r="EE45" s="116">
        <v>31093</v>
      </c>
      <c r="EF45" s="116">
        <v>31093</v>
      </c>
      <c r="EG45" s="116">
        <v>31118</v>
      </c>
      <c r="EH45" s="116">
        <v>31118</v>
      </c>
      <c r="EI45" s="116">
        <v>31118</v>
      </c>
    </row>
    <row r="46" spans="2:139" ht="12.75">
      <c r="B46" s="127" t="s">
        <v>228</v>
      </c>
      <c r="C46" s="117">
        <v>169845</v>
      </c>
      <c r="D46" s="117">
        <v>162009</v>
      </c>
      <c r="E46" s="117">
        <v>153010</v>
      </c>
      <c r="F46" s="117">
        <v>153010</v>
      </c>
      <c r="G46" s="117">
        <v>130309</v>
      </c>
      <c r="H46" s="117">
        <v>130309</v>
      </c>
      <c r="I46" s="117">
        <v>125615</v>
      </c>
      <c r="J46" s="117">
        <v>125615</v>
      </c>
      <c r="K46" s="117">
        <v>125615</v>
      </c>
      <c r="L46" s="117">
        <v>121517</v>
      </c>
      <c r="M46" s="117">
        <v>110122</v>
      </c>
      <c r="N46" s="117">
        <v>110122</v>
      </c>
      <c r="O46" s="117">
        <v>165145</v>
      </c>
      <c r="P46" s="117">
        <v>165145</v>
      </c>
      <c r="Q46" s="117">
        <v>111191</v>
      </c>
      <c r="R46" s="117">
        <v>111191</v>
      </c>
      <c r="S46" s="117">
        <v>111191</v>
      </c>
      <c r="T46" s="117">
        <v>76745</v>
      </c>
      <c r="U46" s="117">
        <v>69440</v>
      </c>
      <c r="V46" s="117">
        <v>69440</v>
      </c>
      <c r="W46" s="117">
        <v>40187</v>
      </c>
      <c r="X46" s="117">
        <v>40187</v>
      </c>
      <c r="Y46" s="117">
        <v>33188</v>
      </c>
      <c r="Z46" s="117">
        <v>33188</v>
      </c>
      <c r="AA46" s="117">
        <v>33188</v>
      </c>
      <c r="AB46" s="117">
        <v>28253</v>
      </c>
      <c r="AC46" s="117">
        <v>19900</v>
      </c>
      <c r="AD46" s="117">
        <v>19900</v>
      </c>
      <c r="AE46" s="117">
        <v>19757</v>
      </c>
      <c r="AF46" s="117">
        <v>19757</v>
      </c>
      <c r="AG46" s="117">
        <v>14766</v>
      </c>
      <c r="AH46" s="117">
        <v>14766</v>
      </c>
      <c r="AI46" s="117">
        <v>14766</v>
      </c>
      <c r="AJ46" s="117">
        <v>14996</v>
      </c>
      <c r="AK46" s="117">
        <v>15240</v>
      </c>
      <c r="AL46" s="117">
        <v>15240</v>
      </c>
      <c r="AM46" s="117">
        <v>13307</v>
      </c>
      <c r="AN46" s="117">
        <v>13307</v>
      </c>
      <c r="AO46" s="117">
        <v>13123</v>
      </c>
      <c r="AP46" s="117">
        <v>13123</v>
      </c>
      <c r="AQ46" s="117">
        <v>13123</v>
      </c>
      <c r="AR46" s="117">
        <v>13386</v>
      </c>
      <c r="AS46" s="117">
        <v>12495</v>
      </c>
      <c r="AT46" s="117">
        <v>12495</v>
      </c>
      <c r="AU46" s="117">
        <v>13522</v>
      </c>
      <c r="AV46" s="117">
        <v>13522</v>
      </c>
      <c r="AW46" s="117">
        <v>14380</v>
      </c>
      <c r="AX46" s="117">
        <v>14380</v>
      </c>
      <c r="AY46" s="117">
        <v>14380</v>
      </c>
      <c r="AZ46" s="117">
        <v>13767</v>
      </c>
      <c r="BA46" s="117">
        <v>15769</v>
      </c>
      <c r="BB46" s="117">
        <v>15769</v>
      </c>
      <c r="BC46" s="117">
        <v>15407</v>
      </c>
      <c r="BD46" s="117">
        <v>15407</v>
      </c>
      <c r="BE46" s="117">
        <v>15827</v>
      </c>
      <c r="BF46" s="117">
        <v>15827</v>
      </c>
      <c r="BG46" s="117">
        <v>15827</v>
      </c>
      <c r="BH46" s="117">
        <v>45765</v>
      </c>
      <c r="BI46" s="117">
        <v>46011</v>
      </c>
      <c r="BJ46" s="117">
        <v>46011</v>
      </c>
      <c r="BK46" s="117">
        <v>53205</v>
      </c>
      <c r="BL46" s="117">
        <v>53205</v>
      </c>
      <c r="BM46" s="117">
        <v>71790</v>
      </c>
      <c r="BN46" s="117">
        <v>71790</v>
      </c>
      <c r="BO46" s="117">
        <v>71790</v>
      </c>
      <c r="BP46" s="117">
        <v>70192</v>
      </c>
      <c r="BQ46" s="117">
        <v>77465</v>
      </c>
      <c r="BR46" s="117">
        <v>77465</v>
      </c>
      <c r="BS46" s="117">
        <v>75094</v>
      </c>
      <c r="BT46" s="117">
        <v>75094</v>
      </c>
      <c r="BU46" s="117">
        <v>71173</v>
      </c>
      <c r="BV46" s="117">
        <v>71173</v>
      </c>
      <c r="BW46" s="117">
        <v>71173</v>
      </c>
      <c r="BX46" s="117">
        <v>70606</v>
      </c>
      <c r="BY46" s="117">
        <v>68190</v>
      </c>
      <c r="BZ46" s="117">
        <v>68190</v>
      </c>
      <c r="CA46" s="117">
        <v>56321</v>
      </c>
      <c r="CB46" s="117">
        <v>56321</v>
      </c>
      <c r="CC46" s="117">
        <v>54638</v>
      </c>
      <c r="CD46" s="117">
        <v>54638</v>
      </c>
      <c r="CE46" s="117">
        <v>54638</v>
      </c>
      <c r="CF46" s="117">
        <v>52130</v>
      </c>
      <c r="CG46" s="117">
        <v>49559</v>
      </c>
      <c r="CH46" s="117">
        <v>49559</v>
      </c>
      <c r="CI46" s="117">
        <v>47029</v>
      </c>
      <c r="CJ46" s="117">
        <v>47029</v>
      </c>
      <c r="CK46" s="117">
        <v>33961</v>
      </c>
      <c r="CL46" s="117">
        <v>33961</v>
      </c>
      <c r="CM46" s="117">
        <v>33961</v>
      </c>
      <c r="CN46" s="117">
        <v>31655</v>
      </c>
      <c r="CO46" s="117">
        <v>30768</v>
      </c>
      <c r="CP46" s="117">
        <v>30768</v>
      </c>
      <c r="CQ46" s="117">
        <v>28564</v>
      </c>
      <c r="CR46" s="117">
        <v>28564</v>
      </c>
      <c r="CS46" s="117">
        <v>26614</v>
      </c>
      <c r="CT46" s="117">
        <v>26614</v>
      </c>
      <c r="CU46" s="117">
        <v>26614</v>
      </c>
      <c r="CV46" s="117">
        <v>24418</v>
      </c>
      <c r="CW46" s="117">
        <v>22183</v>
      </c>
      <c r="CX46" s="117">
        <v>22183</v>
      </c>
      <c r="CY46" s="117">
        <v>20089</v>
      </c>
      <c r="CZ46" s="117">
        <v>20089</v>
      </c>
      <c r="DA46" s="117">
        <v>18082</v>
      </c>
      <c r="DB46" s="117">
        <v>18082</v>
      </c>
      <c r="DC46" s="117">
        <v>18082</v>
      </c>
      <c r="DD46" s="117">
        <v>15724</v>
      </c>
      <c r="DE46" s="117">
        <v>13197</v>
      </c>
      <c r="DF46" s="117">
        <v>13197</v>
      </c>
      <c r="DG46" s="117">
        <v>8398</v>
      </c>
      <c r="DH46" s="117">
        <v>8398</v>
      </c>
      <c r="DI46" s="117">
        <v>9244</v>
      </c>
      <c r="DJ46" s="117">
        <v>9244</v>
      </c>
      <c r="DK46" s="117">
        <v>9244</v>
      </c>
      <c r="DL46" s="117">
        <v>5084</v>
      </c>
      <c r="DM46" s="117">
        <v>5583</v>
      </c>
      <c r="DN46" s="117">
        <v>5583</v>
      </c>
      <c r="DO46" s="117">
        <v>6161</v>
      </c>
      <c r="DP46" s="117">
        <v>6161</v>
      </c>
      <c r="DQ46" s="117">
        <v>6806</v>
      </c>
      <c r="DR46" s="117">
        <v>6806</v>
      </c>
      <c r="DS46" s="117">
        <v>6806</v>
      </c>
      <c r="DT46" s="117">
        <v>6910</v>
      </c>
      <c r="DU46" s="117">
        <v>7235</v>
      </c>
      <c r="DV46" s="117">
        <v>7235</v>
      </c>
      <c r="DW46" s="117">
        <v>7620</v>
      </c>
      <c r="DX46" s="117">
        <v>7620</v>
      </c>
      <c r="DY46" s="117">
        <v>7824</v>
      </c>
      <c r="DZ46" s="117">
        <v>7824</v>
      </c>
      <c r="EA46" s="117">
        <v>7824</v>
      </c>
      <c r="EB46" s="117">
        <v>8058</v>
      </c>
      <c r="EC46" s="117">
        <v>8310</v>
      </c>
      <c r="ED46" s="117">
        <v>8310</v>
      </c>
      <c r="EE46" s="117">
        <v>8567</v>
      </c>
      <c r="EF46" s="117">
        <v>8567</v>
      </c>
      <c r="EG46" s="117">
        <v>10017</v>
      </c>
      <c r="EH46" s="117">
        <v>10017</v>
      </c>
      <c r="EI46" s="117">
        <v>10017</v>
      </c>
    </row>
    <row r="47" spans="2:139" ht="12.75">
      <c r="B47" s="127" t="s">
        <v>343</v>
      </c>
      <c r="C47" s="117">
        <v>0</v>
      </c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  <c r="AS47" s="117">
        <v>0</v>
      </c>
      <c r="AT47" s="117">
        <v>0</v>
      </c>
      <c r="AU47" s="117">
        <v>0</v>
      </c>
      <c r="AV47" s="117">
        <v>0</v>
      </c>
      <c r="AW47" s="117">
        <v>0</v>
      </c>
      <c r="AX47" s="117">
        <v>0</v>
      </c>
      <c r="AY47" s="117">
        <v>0</v>
      </c>
      <c r="AZ47" s="117">
        <v>0</v>
      </c>
      <c r="BA47" s="117">
        <v>0</v>
      </c>
      <c r="BB47" s="117">
        <v>0</v>
      </c>
      <c r="BC47" s="117">
        <v>0</v>
      </c>
      <c r="BD47" s="117">
        <v>0</v>
      </c>
      <c r="BE47" s="117">
        <v>0</v>
      </c>
      <c r="BF47" s="117">
        <v>0</v>
      </c>
      <c r="BG47" s="117">
        <v>0</v>
      </c>
      <c r="BH47" s="117">
        <v>0</v>
      </c>
      <c r="BI47" s="117">
        <v>0</v>
      </c>
      <c r="BJ47" s="117">
        <v>0</v>
      </c>
      <c r="BK47" s="117">
        <v>0</v>
      </c>
      <c r="BL47" s="117">
        <v>0</v>
      </c>
      <c r="BM47" s="117">
        <v>0</v>
      </c>
      <c r="BN47" s="117">
        <v>0</v>
      </c>
      <c r="BO47" s="117">
        <v>0</v>
      </c>
      <c r="BP47" s="117">
        <v>0</v>
      </c>
      <c r="BQ47" s="117">
        <v>0</v>
      </c>
      <c r="BR47" s="117">
        <v>0</v>
      </c>
      <c r="BS47" s="117">
        <v>0</v>
      </c>
      <c r="BT47" s="117">
        <v>0</v>
      </c>
      <c r="BU47" s="117">
        <v>0</v>
      </c>
      <c r="BV47" s="117">
        <v>0</v>
      </c>
      <c r="BW47" s="117">
        <v>0</v>
      </c>
      <c r="BX47" s="117">
        <v>0</v>
      </c>
      <c r="BY47" s="117">
        <v>0</v>
      </c>
      <c r="BZ47" s="117">
        <v>0</v>
      </c>
      <c r="CA47" s="117">
        <v>0</v>
      </c>
      <c r="CB47" s="117">
        <v>0</v>
      </c>
      <c r="CC47" s="117">
        <v>0</v>
      </c>
      <c r="CD47" s="117">
        <v>0</v>
      </c>
      <c r="CE47" s="117">
        <v>0</v>
      </c>
      <c r="CF47" s="117">
        <v>0</v>
      </c>
      <c r="CG47" s="117">
        <v>0</v>
      </c>
      <c r="CH47" s="117">
        <v>0</v>
      </c>
      <c r="CI47" s="117">
        <v>0</v>
      </c>
      <c r="CJ47" s="117">
        <v>0</v>
      </c>
      <c r="CK47" s="117">
        <v>0</v>
      </c>
      <c r="CL47" s="117">
        <v>0</v>
      </c>
      <c r="CM47" s="117">
        <v>0</v>
      </c>
      <c r="CN47" s="117">
        <v>0</v>
      </c>
      <c r="CO47" s="117">
        <v>0</v>
      </c>
      <c r="CP47" s="117">
        <v>0</v>
      </c>
      <c r="CQ47" s="117">
        <v>0</v>
      </c>
      <c r="CR47" s="117">
        <v>0</v>
      </c>
      <c r="CS47" s="117">
        <v>0</v>
      </c>
      <c r="CT47" s="117">
        <v>0</v>
      </c>
      <c r="CU47" s="117">
        <v>0</v>
      </c>
      <c r="CV47" s="117">
        <v>0</v>
      </c>
      <c r="CW47" s="117">
        <v>0</v>
      </c>
      <c r="CX47" s="117">
        <v>0</v>
      </c>
      <c r="CY47" s="117">
        <v>0</v>
      </c>
      <c r="CZ47" s="117">
        <v>0</v>
      </c>
      <c r="DA47" s="117">
        <v>64205</v>
      </c>
      <c r="DB47" s="117">
        <v>64205</v>
      </c>
      <c r="DC47" s="117">
        <v>64205</v>
      </c>
      <c r="DD47" s="117">
        <v>76708</v>
      </c>
      <c r="DE47" s="117">
        <v>75416</v>
      </c>
      <c r="DF47" s="117">
        <v>75416</v>
      </c>
      <c r="DG47" s="117">
        <v>72907</v>
      </c>
      <c r="DH47" s="117">
        <v>72907</v>
      </c>
      <c r="DI47" s="117">
        <v>70590</v>
      </c>
      <c r="DJ47" s="117">
        <v>70590</v>
      </c>
      <c r="DK47" s="117">
        <v>70590</v>
      </c>
      <c r="DL47" s="117">
        <v>72429</v>
      </c>
      <c r="DM47" s="117">
        <v>49540</v>
      </c>
      <c r="DN47" s="117">
        <v>49540</v>
      </c>
      <c r="DO47" s="117">
        <v>62077</v>
      </c>
      <c r="DP47" s="117">
        <v>62077</v>
      </c>
      <c r="DQ47" s="117">
        <v>59328</v>
      </c>
      <c r="DR47" s="117">
        <v>59328</v>
      </c>
      <c r="DS47" s="117">
        <v>59328</v>
      </c>
      <c r="DT47" s="117">
        <v>51827</v>
      </c>
      <c r="DU47" s="117">
        <v>37324</v>
      </c>
      <c r="DV47" s="117">
        <v>37324</v>
      </c>
      <c r="DW47" s="117">
        <v>34887</v>
      </c>
      <c r="DX47" s="117">
        <v>34887</v>
      </c>
      <c r="DY47" s="117">
        <v>29902</v>
      </c>
      <c r="DZ47" s="117">
        <v>29902</v>
      </c>
      <c r="EA47" s="117">
        <v>29902</v>
      </c>
      <c r="EB47" s="117">
        <v>25731</v>
      </c>
      <c r="EC47" s="117">
        <v>21229</v>
      </c>
      <c r="ED47" s="117">
        <v>21229</v>
      </c>
      <c r="EE47" s="117">
        <v>15654</v>
      </c>
      <c r="EF47" s="117">
        <v>15654</v>
      </c>
      <c r="EG47" s="117">
        <v>12208</v>
      </c>
      <c r="EH47" s="117">
        <v>12208</v>
      </c>
      <c r="EI47" s="117">
        <v>12208</v>
      </c>
    </row>
    <row r="48" spans="2:139" ht="12.75">
      <c r="B48" s="127" t="s">
        <v>229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  <c r="AS48" s="117">
        <v>0</v>
      </c>
      <c r="AT48" s="117">
        <v>0</v>
      </c>
      <c r="AU48" s="117">
        <v>0</v>
      </c>
      <c r="AV48" s="117">
        <v>0</v>
      </c>
      <c r="AW48" s="117">
        <v>0</v>
      </c>
      <c r="AX48" s="117">
        <v>0</v>
      </c>
      <c r="AY48" s="117">
        <v>0</v>
      </c>
      <c r="AZ48" s="117">
        <v>0</v>
      </c>
      <c r="BA48" s="117">
        <v>0</v>
      </c>
      <c r="BB48" s="117">
        <v>0</v>
      </c>
      <c r="BC48" s="117">
        <v>0</v>
      </c>
      <c r="BD48" s="117">
        <v>0</v>
      </c>
      <c r="BE48" s="117">
        <v>0</v>
      </c>
      <c r="BF48" s="117">
        <v>0</v>
      </c>
      <c r="BG48" s="117">
        <v>0</v>
      </c>
      <c r="BH48" s="117">
        <v>0</v>
      </c>
      <c r="BI48" s="117">
        <v>0</v>
      </c>
      <c r="BJ48" s="117">
        <v>0</v>
      </c>
      <c r="BK48" s="117">
        <v>0</v>
      </c>
      <c r="BL48" s="117">
        <v>0</v>
      </c>
      <c r="BM48" s="117">
        <v>0</v>
      </c>
      <c r="BN48" s="117">
        <v>0</v>
      </c>
      <c r="BO48" s="117">
        <v>0</v>
      </c>
      <c r="BP48" s="117">
        <v>0</v>
      </c>
      <c r="BQ48" s="117">
        <v>0</v>
      </c>
      <c r="BR48" s="117">
        <v>0</v>
      </c>
      <c r="BS48" s="117">
        <v>0</v>
      </c>
      <c r="BT48" s="117">
        <v>0</v>
      </c>
      <c r="BU48" s="117">
        <v>0</v>
      </c>
      <c r="BV48" s="117">
        <v>0</v>
      </c>
      <c r="BW48" s="117">
        <v>0</v>
      </c>
      <c r="BX48" s="117">
        <v>0</v>
      </c>
      <c r="BY48" s="117">
        <v>0</v>
      </c>
      <c r="BZ48" s="117">
        <v>0</v>
      </c>
      <c r="CA48" s="117">
        <v>0</v>
      </c>
      <c r="CB48" s="117">
        <v>0</v>
      </c>
      <c r="CC48" s="117">
        <v>0</v>
      </c>
      <c r="CD48" s="117">
        <v>0</v>
      </c>
      <c r="CE48" s="117">
        <v>0</v>
      </c>
      <c r="CF48" s="117">
        <v>0</v>
      </c>
      <c r="CG48" s="117">
        <v>0</v>
      </c>
      <c r="CH48" s="117">
        <v>0</v>
      </c>
      <c r="CI48" s="117">
        <v>0</v>
      </c>
      <c r="CJ48" s="117">
        <v>0</v>
      </c>
      <c r="CK48" s="117">
        <v>0</v>
      </c>
      <c r="CL48" s="117">
        <v>0</v>
      </c>
      <c r="CM48" s="117">
        <v>0</v>
      </c>
      <c r="CN48" s="117">
        <v>0</v>
      </c>
      <c r="CO48" s="117">
        <v>0</v>
      </c>
      <c r="CP48" s="117">
        <v>0</v>
      </c>
      <c r="CQ48" s="117">
        <v>0</v>
      </c>
      <c r="CR48" s="117">
        <v>0</v>
      </c>
      <c r="CS48" s="117">
        <v>0</v>
      </c>
      <c r="CT48" s="117">
        <v>0</v>
      </c>
      <c r="CU48" s="117">
        <v>0</v>
      </c>
      <c r="CV48" s="117">
        <v>0</v>
      </c>
      <c r="CW48" s="117">
        <v>0</v>
      </c>
      <c r="CX48" s="117">
        <v>0</v>
      </c>
      <c r="CY48" s="117">
        <v>0</v>
      </c>
      <c r="CZ48" s="117">
        <v>0</v>
      </c>
      <c r="DA48" s="117">
        <v>14600</v>
      </c>
      <c r="DB48" s="117">
        <v>14600</v>
      </c>
      <c r="DC48" s="117">
        <v>14600</v>
      </c>
      <c r="DD48" s="117">
        <v>14600</v>
      </c>
      <c r="DE48" s="117">
        <v>14600</v>
      </c>
      <c r="DF48" s="117">
        <v>14600</v>
      </c>
      <c r="DG48" s="117">
        <v>14600</v>
      </c>
      <c r="DH48" s="117">
        <v>14600</v>
      </c>
      <c r="DI48" s="117">
        <v>13019</v>
      </c>
      <c r="DJ48" s="117">
        <v>13019</v>
      </c>
      <c r="DK48" s="117">
        <v>13019</v>
      </c>
      <c r="DL48" s="117">
        <v>12667</v>
      </c>
      <c r="DM48" s="117">
        <v>11998</v>
      </c>
      <c r="DN48" s="117">
        <v>11998</v>
      </c>
      <c r="DO48" s="117">
        <v>11274</v>
      </c>
      <c r="DP48" s="117">
        <v>11274</v>
      </c>
      <c r="DQ48" s="117">
        <v>10120</v>
      </c>
      <c r="DR48" s="117">
        <v>10120</v>
      </c>
      <c r="DS48" s="117">
        <v>10120</v>
      </c>
      <c r="DT48" s="117">
        <v>9920</v>
      </c>
      <c r="DU48" s="117">
        <v>9423</v>
      </c>
      <c r="DV48" s="117">
        <v>9423</v>
      </c>
      <c r="DW48" s="117">
        <v>7338</v>
      </c>
      <c r="DX48" s="117">
        <v>7338</v>
      </c>
      <c r="DY48" s="117">
        <v>5536</v>
      </c>
      <c r="DZ48" s="117">
        <v>5536</v>
      </c>
      <c r="EA48" s="117">
        <v>5536</v>
      </c>
      <c r="EB48" s="117">
        <v>3581</v>
      </c>
      <c r="EC48" s="117">
        <v>1719</v>
      </c>
      <c r="ED48" s="117">
        <v>1719</v>
      </c>
      <c r="EE48" s="117">
        <v>0</v>
      </c>
      <c r="EF48" s="117">
        <v>0</v>
      </c>
      <c r="EG48" s="116">
        <v>274</v>
      </c>
      <c r="EH48" s="116">
        <v>274</v>
      </c>
      <c r="EI48" s="116">
        <v>274</v>
      </c>
    </row>
    <row r="49" spans="2:139" ht="12.75">
      <c r="B49" s="127" t="s">
        <v>344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700</v>
      </c>
      <c r="U49" s="117">
        <v>700</v>
      </c>
      <c r="V49" s="117">
        <v>700</v>
      </c>
      <c r="W49" s="117">
        <v>1000</v>
      </c>
      <c r="X49" s="117">
        <v>1000</v>
      </c>
      <c r="Y49" s="117">
        <v>1300</v>
      </c>
      <c r="Z49" s="117">
        <v>1300</v>
      </c>
      <c r="AA49" s="117">
        <v>1300</v>
      </c>
      <c r="AB49" s="117">
        <v>1300</v>
      </c>
      <c r="AC49" s="117">
        <v>1300</v>
      </c>
      <c r="AD49" s="117">
        <v>1300</v>
      </c>
      <c r="AE49" s="117">
        <v>1300</v>
      </c>
      <c r="AF49" s="117">
        <v>1300</v>
      </c>
      <c r="AG49" s="117">
        <v>2000</v>
      </c>
      <c r="AH49" s="117">
        <v>2000</v>
      </c>
      <c r="AI49" s="117">
        <v>2000</v>
      </c>
      <c r="AJ49" s="117">
        <v>2000</v>
      </c>
      <c r="AK49" s="117">
        <v>2000</v>
      </c>
      <c r="AL49" s="117">
        <v>2000</v>
      </c>
      <c r="AM49" s="117">
        <v>2000</v>
      </c>
      <c r="AN49" s="117">
        <v>2000</v>
      </c>
      <c r="AO49" s="117">
        <v>2000</v>
      </c>
      <c r="AP49" s="117">
        <v>2000</v>
      </c>
      <c r="AQ49" s="117">
        <v>2000</v>
      </c>
      <c r="AR49" s="117">
        <v>1287</v>
      </c>
      <c r="AS49" s="117">
        <v>1671</v>
      </c>
      <c r="AT49" s="117">
        <v>1671</v>
      </c>
      <c r="AU49" s="117">
        <v>278</v>
      </c>
      <c r="AV49" s="117">
        <v>278</v>
      </c>
      <c r="AW49" s="117">
        <v>447</v>
      </c>
      <c r="AX49" s="117">
        <v>447</v>
      </c>
      <c r="AY49" s="117">
        <v>447</v>
      </c>
      <c r="AZ49" s="117">
        <v>921</v>
      </c>
      <c r="BA49" s="117">
        <v>347</v>
      </c>
      <c r="BB49" s="117">
        <v>347</v>
      </c>
      <c r="BC49" s="117">
        <v>455</v>
      </c>
      <c r="BD49" s="117">
        <v>455</v>
      </c>
      <c r="BE49" s="117">
        <v>489</v>
      </c>
      <c r="BF49" s="117">
        <v>489</v>
      </c>
      <c r="BG49" s="117">
        <v>489</v>
      </c>
      <c r="BH49" s="117">
        <v>353</v>
      </c>
      <c r="BI49" s="117">
        <v>285</v>
      </c>
      <c r="BJ49" s="117">
        <v>285</v>
      </c>
      <c r="BK49" s="117">
        <v>178</v>
      </c>
      <c r="BL49" s="117">
        <v>178</v>
      </c>
      <c r="BM49" s="117">
        <v>286</v>
      </c>
      <c r="BN49" s="117">
        <v>286</v>
      </c>
      <c r="BO49" s="117">
        <v>286</v>
      </c>
      <c r="BP49" s="117">
        <v>648</v>
      </c>
      <c r="BQ49" s="117">
        <v>353</v>
      </c>
      <c r="BR49" s="117">
        <v>353</v>
      </c>
      <c r="BS49" s="117">
        <v>311</v>
      </c>
      <c r="BT49" s="117">
        <v>311</v>
      </c>
      <c r="BU49" s="117">
        <v>308</v>
      </c>
      <c r="BV49" s="117">
        <v>308</v>
      </c>
      <c r="BW49" s="117">
        <v>308</v>
      </c>
      <c r="BX49" s="117">
        <v>308</v>
      </c>
      <c r="BY49" s="117">
        <v>325</v>
      </c>
      <c r="BZ49" s="117">
        <v>325</v>
      </c>
      <c r="CA49" s="117">
        <v>764</v>
      </c>
      <c r="CB49" s="117">
        <v>764</v>
      </c>
      <c r="CC49" s="117">
        <v>710</v>
      </c>
      <c r="CD49" s="117">
        <v>710</v>
      </c>
      <c r="CE49" s="117">
        <v>710</v>
      </c>
      <c r="CF49" s="117">
        <v>655</v>
      </c>
      <c r="CG49" s="117">
        <v>645</v>
      </c>
      <c r="CH49" s="117">
        <v>645</v>
      </c>
      <c r="CI49" s="117">
        <v>472</v>
      </c>
      <c r="CJ49" s="117">
        <v>472</v>
      </c>
      <c r="CK49" s="117">
        <v>452</v>
      </c>
      <c r="CL49" s="117">
        <v>452</v>
      </c>
      <c r="CM49" s="117">
        <v>452</v>
      </c>
      <c r="CN49" s="117">
        <v>588</v>
      </c>
      <c r="CO49" s="117">
        <v>1148</v>
      </c>
      <c r="CP49" s="117">
        <v>1148</v>
      </c>
      <c r="CQ49" s="117">
        <v>468</v>
      </c>
      <c r="CR49" s="117">
        <v>468</v>
      </c>
      <c r="CS49" s="117">
        <v>531</v>
      </c>
      <c r="CT49" s="117">
        <v>531</v>
      </c>
      <c r="CU49" s="117">
        <v>531</v>
      </c>
      <c r="CV49" s="117">
        <v>622</v>
      </c>
      <c r="CW49" s="117">
        <v>672</v>
      </c>
      <c r="CX49" s="117">
        <v>672</v>
      </c>
      <c r="CY49" s="117">
        <v>664</v>
      </c>
      <c r="CZ49" s="117">
        <v>664</v>
      </c>
      <c r="DA49" s="117">
        <v>381</v>
      </c>
      <c r="DB49" s="117">
        <v>381</v>
      </c>
      <c r="DC49" s="117">
        <v>381</v>
      </c>
      <c r="DD49" s="117">
        <v>301</v>
      </c>
      <c r="DE49" s="117">
        <v>377</v>
      </c>
      <c r="DF49" s="117">
        <v>377</v>
      </c>
      <c r="DG49" s="117">
        <v>255</v>
      </c>
      <c r="DH49" s="117">
        <v>255</v>
      </c>
      <c r="DI49" s="117">
        <v>284</v>
      </c>
      <c r="DJ49" s="117">
        <v>284</v>
      </c>
      <c r="DK49" s="117">
        <v>284</v>
      </c>
      <c r="DL49" s="117">
        <v>840</v>
      </c>
      <c r="DM49" s="117">
        <v>847</v>
      </c>
      <c r="DN49" s="117">
        <v>847</v>
      </c>
      <c r="DO49" s="117">
        <v>826</v>
      </c>
      <c r="DP49" s="117">
        <v>826</v>
      </c>
      <c r="DQ49" s="117">
        <v>1924</v>
      </c>
      <c r="DR49" s="117">
        <v>1924</v>
      </c>
      <c r="DS49" s="117">
        <v>1924</v>
      </c>
      <c r="DT49" s="117">
        <v>2689</v>
      </c>
      <c r="DU49" s="117">
        <v>2693</v>
      </c>
      <c r="DV49" s="117">
        <v>2693</v>
      </c>
      <c r="DW49" s="117">
        <v>1988</v>
      </c>
      <c r="DX49" s="117">
        <v>1988</v>
      </c>
      <c r="DY49" s="117">
        <v>1957</v>
      </c>
      <c r="DZ49" s="117">
        <v>1957</v>
      </c>
      <c r="EA49" s="117">
        <v>1957</v>
      </c>
      <c r="EB49" s="117">
        <v>2060</v>
      </c>
      <c r="EC49" s="117">
        <v>2301</v>
      </c>
      <c r="ED49" s="117">
        <v>2301</v>
      </c>
      <c r="EE49" s="117">
        <v>2643</v>
      </c>
      <c r="EF49" s="117">
        <v>2643</v>
      </c>
      <c r="EG49" s="117">
        <v>4538</v>
      </c>
      <c r="EH49" s="117">
        <v>4538</v>
      </c>
      <c r="EI49" s="117">
        <v>4538</v>
      </c>
    </row>
    <row r="50" spans="2:139" ht="12.75">
      <c r="B50" s="127" t="s">
        <v>240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  <c r="AS50" s="117">
        <v>0</v>
      </c>
      <c r="AT50" s="117">
        <v>0</v>
      </c>
      <c r="AU50" s="117">
        <v>0</v>
      </c>
      <c r="AV50" s="117">
        <v>0</v>
      </c>
      <c r="AW50" s="117">
        <v>0</v>
      </c>
      <c r="AX50" s="117">
        <v>0</v>
      </c>
      <c r="AY50" s="117">
        <v>0</v>
      </c>
      <c r="AZ50" s="117">
        <v>0</v>
      </c>
      <c r="BA50" s="117">
        <v>0</v>
      </c>
      <c r="BB50" s="117">
        <v>0</v>
      </c>
      <c r="BC50" s="117">
        <v>0</v>
      </c>
      <c r="BD50" s="117">
        <v>0</v>
      </c>
      <c r="BE50" s="117">
        <v>0</v>
      </c>
      <c r="BF50" s="117">
        <v>0</v>
      </c>
      <c r="BG50" s="117">
        <v>0</v>
      </c>
      <c r="BH50" s="117">
        <v>0</v>
      </c>
      <c r="BI50" s="117">
        <v>0</v>
      </c>
      <c r="BJ50" s="117">
        <v>0</v>
      </c>
      <c r="BK50" s="117">
        <v>0</v>
      </c>
      <c r="BL50" s="117">
        <v>0</v>
      </c>
      <c r="BM50" s="117">
        <v>0</v>
      </c>
      <c r="BN50" s="117">
        <v>0</v>
      </c>
      <c r="BO50" s="117">
        <v>0</v>
      </c>
      <c r="BP50" s="117">
        <v>1279</v>
      </c>
      <c r="BQ50" s="117">
        <v>2577</v>
      </c>
      <c r="BR50" s="117">
        <v>2577</v>
      </c>
      <c r="BS50" s="117">
        <v>2645</v>
      </c>
      <c r="BT50" s="117">
        <v>2645</v>
      </c>
      <c r="BU50" s="117">
        <v>2901</v>
      </c>
      <c r="BV50" s="117">
        <v>2901</v>
      </c>
      <c r="BW50" s="117">
        <v>2901</v>
      </c>
      <c r="BX50" s="117">
        <v>2901</v>
      </c>
      <c r="BY50" s="117">
        <v>1196</v>
      </c>
      <c r="BZ50" s="117">
        <v>1196</v>
      </c>
      <c r="CA50" s="117">
        <v>1045</v>
      </c>
      <c r="CB50" s="117">
        <v>1045</v>
      </c>
      <c r="CC50" s="117">
        <v>1019</v>
      </c>
      <c r="CD50" s="117">
        <v>1019</v>
      </c>
      <c r="CE50" s="117">
        <v>1019</v>
      </c>
      <c r="CF50" s="117">
        <v>1851</v>
      </c>
      <c r="CG50" s="117">
        <v>1935</v>
      </c>
      <c r="CH50" s="117">
        <v>1935</v>
      </c>
      <c r="CI50" s="117">
        <v>1852</v>
      </c>
      <c r="CJ50" s="117">
        <v>1852</v>
      </c>
      <c r="CK50" s="117">
        <v>1912</v>
      </c>
      <c r="CL50" s="117">
        <v>1912</v>
      </c>
      <c r="CM50" s="117">
        <v>1912</v>
      </c>
      <c r="CN50" s="117">
        <v>1753</v>
      </c>
      <c r="CO50" s="117">
        <v>1938</v>
      </c>
      <c r="CP50" s="117">
        <v>1938</v>
      </c>
      <c r="CQ50" s="117">
        <v>1882</v>
      </c>
      <c r="CR50" s="117">
        <v>1882</v>
      </c>
      <c r="CS50" s="117">
        <v>1660</v>
      </c>
      <c r="CT50" s="117">
        <v>1660</v>
      </c>
      <c r="CU50" s="117">
        <v>1660</v>
      </c>
      <c r="CV50" s="117">
        <v>1598</v>
      </c>
      <c r="CW50" s="117">
        <v>1473</v>
      </c>
      <c r="CX50" s="117">
        <v>1473</v>
      </c>
      <c r="CY50" s="117">
        <v>1492</v>
      </c>
      <c r="CZ50" s="117">
        <v>1492</v>
      </c>
      <c r="DA50" s="117">
        <v>1401</v>
      </c>
      <c r="DB50" s="117">
        <v>1401</v>
      </c>
      <c r="DC50" s="117">
        <v>1401</v>
      </c>
      <c r="DD50" s="117">
        <v>1653</v>
      </c>
      <c r="DE50" s="117">
        <v>1622</v>
      </c>
      <c r="DF50" s="117">
        <v>1622</v>
      </c>
      <c r="DG50" s="117">
        <v>1579</v>
      </c>
      <c r="DH50" s="117">
        <v>1579</v>
      </c>
      <c r="DI50" s="117">
        <v>1372</v>
      </c>
      <c r="DJ50" s="117">
        <v>1372</v>
      </c>
      <c r="DK50" s="117">
        <v>1372</v>
      </c>
      <c r="DL50" s="117">
        <v>1383</v>
      </c>
      <c r="DM50" s="117">
        <v>719</v>
      </c>
      <c r="DN50" s="117">
        <v>719</v>
      </c>
      <c r="DO50" s="117">
        <v>731</v>
      </c>
      <c r="DP50" s="117">
        <v>731</v>
      </c>
      <c r="DQ50" s="117">
        <v>697</v>
      </c>
      <c r="DR50" s="117">
        <v>697</v>
      </c>
      <c r="DS50" s="117">
        <v>697</v>
      </c>
      <c r="DT50" s="117">
        <v>610</v>
      </c>
      <c r="DU50" s="117">
        <v>557</v>
      </c>
      <c r="DV50" s="117">
        <v>557</v>
      </c>
      <c r="DW50" s="117">
        <v>524</v>
      </c>
      <c r="DX50" s="117">
        <v>524</v>
      </c>
      <c r="DY50" s="117">
        <v>4588</v>
      </c>
      <c r="DZ50" s="117">
        <v>4588</v>
      </c>
      <c r="EA50" s="117">
        <v>4588</v>
      </c>
      <c r="EB50" s="117">
        <v>4556</v>
      </c>
      <c r="EC50" s="117">
        <v>4928</v>
      </c>
      <c r="ED50" s="117">
        <v>4928</v>
      </c>
      <c r="EE50" s="117">
        <v>4229</v>
      </c>
      <c r="EF50" s="117">
        <v>4229</v>
      </c>
      <c r="EG50" s="117">
        <v>4081</v>
      </c>
      <c r="EH50" s="117">
        <v>4081</v>
      </c>
      <c r="EI50" s="117">
        <v>4081</v>
      </c>
    </row>
    <row r="51" spans="2:139" ht="12.75">
      <c r="B51" s="127" t="s">
        <v>239</v>
      </c>
      <c r="C51" s="117">
        <v>11947</v>
      </c>
      <c r="D51" s="117">
        <v>10986</v>
      </c>
      <c r="E51" s="117">
        <v>10457</v>
      </c>
      <c r="F51" s="117">
        <v>10457</v>
      </c>
      <c r="G51" s="117">
        <v>9817</v>
      </c>
      <c r="H51" s="117">
        <v>9817</v>
      </c>
      <c r="I51" s="117">
        <v>9412</v>
      </c>
      <c r="J51" s="117">
        <v>9412</v>
      </c>
      <c r="K51" s="117">
        <v>9412</v>
      </c>
      <c r="L51" s="117">
        <v>9074</v>
      </c>
      <c r="M51" s="117">
        <v>8651</v>
      </c>
      <c r="N51" s="117">
        <v>8651</v>
      </c>
      <c r="O51" s="117">
        <v>8839</v>
      </c>
      <c r="P51" s="117">
        <v>8839</v>
      </c>
      <c r="Q51" s="117">
        <v>7528</v>
      </c>
      <c r="R51" s="117">
        <v>7528</v>
      </c>
      <c r="S51" s="117">
        <v>7528</v>
      </c>
      <c r="T51" s="117">
        <v>7162</v>
      </c>
      <c r="U51" s="117">
        <v>8074</v>
      </c>
      <c r="V51" s="117">
        <v>8074</v>
      </c>
      <c r="W51" s="117">
        <v>7965</v>
      </c>
      <c r="X51" s="117">
        <v>7965</v>
      </c>
      <c r="Y51" s="117">
        <v>131</v>
      </c>
      <c r="Z51" s="117">
        <v>131</v>
      </c>
      <c r="AA51" s="117">
        <v>131</v>
      </c>
      <c r="AB51" s="117">
        <v>5478</v>
      </c>
      <c r="AC51" s="117">
        <v>4882</v>
      </c>
      <c r="AD51" s="117">
        <v>4882</v>
      </c>
      <c r="AE51" s="117">
        <v>4423</v>
      </c>
      <c r="AF51" s="117">
        <v>4423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  <c r="AS51" s="117">
        <v>0</v>
      </c>
      <c r="AT51" s="117">
        <v>0</v>
      </c>
      <c r="AU51" s="117">
        <v>0</v>
      </c>
      <c r="AV51" s="117">
        <v>0</v>
      </c>
      <c r="AW51" s="117">
        <v>0</v>
      </c>
      <c r="AX51" s="117">
        <v>0</v>
      </c>
      <c r="AY51" s="117">
        <v>0</v>
      </c>
      <c r="AZ51" s="117">
        <v>0</v>
      </c>
      <c r="BA51" s="117">
        <v>0</v>
      </c>
      <c r="BB51" s="117">
        <v>0</v>
      </c>
      <c r="BC51" s="117">
        <v>0</v>
      </c>
      <c r="BD51" s="117">
        <v>0</v>
      </c>
      <c r="BE51" s="117">
        <v>0</v>
      </c>
      <c r="BF51" s="117">
        <v>0</v>
      </c>
      <c r="BG51" s="117">
        <v>0</v>
      </c>
      <c r="BH51" s="117">
        <v>0</v>
      </c>
      <c r="BI51" s="117">
        <v>0</v>
      </c>
      <c r="BJ51" s="117">
        <v>0</v>
      </c>
      <c r="BK51" s="117">
        <v>0</v>
      </c>
      <c r="BL51" s="117">
        <v>0</v>
      </c>
      <c r="BM51" s="117">
        <v>0</v>
      </c>
      <c r="BN51" s="117">
        <v>0</v>
      </c>
      <c r="BO51" s="117">
        <v>0</v>
      </c>
      <c r="BP51" s="117">
        <v>0</v>
      </c>
      <c r="BQ51" s="117">
        <v>0</v>
      </c>
      <c r="BR51" s="117">
        <v>0</v>
      </c>
      <c r="BS51" s="117">
        <v>0</v>
      </c>
      <c r="BT51" s="117">
        <v>0</v>
      </c>
      <c r="BU51" s="117">
        <v>0</v>
      </c>
      <c r="BV51" s="117">
        <v>0</v>
      </c>
      <c r="BW51" s="117">
        <v>0</v>
      </c>
      <c r="BX51" s="117">
        <v>0</v>
      </c>
      <c r="BY51" s="117">
        <v>0</v>
      </c>
      <c r="BZ51" s="117">
        <v>0</v>
      </c>
      <c r="CA51" s="117">
        <v>0</v>
      </c>
      <c r="CB51" s="117">
        <v>0</v>
      </c>
      <c r="CC51" s="117">
        <v>0</v>
      </c>
      <c r="CD51" s="117">
        <v>0</v>
      </c>
      <c r="CE51" s="117">
        <v>0</v>
      </c>
      <c r="CF51" s="117">
        <v>0</v>
      </c>
      <c r="CG51" s="117">
        <v>0</v>
      </c>
      <c r="CH51" s="117">
        <v>0</v>
      </c>
      <c r="CI51" s="117">
        <v>0</v>
      </c>
      <c r="CJ51" s="117">
        <v>0</v>
      </c>
      <c r="CK51" s="117">
        <v>0</v>
      </c>
      <c r="CL51" s="117">
        <v>0</v>
      </c>
      <c r="CM51" s="117">
        <v>0</v>
      </c>
      <c r="CN51" s="117">
        <v>0</v>
      </c>
      <c r="CO51" s="117">
        <v>0</v>
      </c>
      <c r="CP51" s="117">
        <v>0</v>
      </c>
      <c r="CQ51" s="117">
        <v>0</v>
      </c>
      <c r="CR51" s="117">
        <v>0</v>
      </c>
      <c r="CS51" s="117">
        <v>0</v>
      </c>
      <c r="CT51" s="117">
        <v>0</v>
      </c>
      <c r="CU51" s="117">
        <v>0</v>
      </c>
      <c r="CV51" s="117">
        <v>0</v>
      </c>
      <c r="CW51" s="117">
        <v>0</v>
      </c>
      <c r="CX51" s="117">
        <v>0</v>
      </c>
      <c r="CY51" s="117">
        <v>0</v>
      </c>
      <c r="CZ51" s="117">
        <v>0</v>
      </c>
      <c r="DA51" s="117">
        <v>0</v>
      </c>
      <c r="DB51" s="117">
        <v>0</v>
      </c>
      <c r="DC51" s="117">
        <v>0</v>
      </c>
      <c r="DD51" s="117">
        <v>0</v>
      </c>
      <c r="DE51" s="117">
        <v>0</v>
      </c>
      <c r="DF51" s="117">
        <v>0</v>
      </c>
      <c r="DG51" s="117">
        <v>0</v>
      </c>
      <c r="DH51" s="117">
        <v>0</v>
      </c>
      <c r="DI51" s="117">
        <v>0</v>
      </c>
      <c r="DJ51" s="117">
        <v>0</v>
      </c>
      <c r="DK51" s="117">
        <v>0</v>
      </c>
      <c r="DL51" s="117">
        <v>0</v>
      </c>
      <c r="DM51" s="117">
        <v>14651</v>
      </c>
      <c r="DN51" s="117">
        <v>14651</v>
      </c>
      <c r="DO51" s="117">
        <v>4670</v>
      </c>
      <c r="DP51" s="117">
        <v>4670</v>
      </c>
      <c r="DQ51" s="117">
        <v>0</v>
      </c>
      <c r="DR51" s="117">
        <v>0</v>
      </c>
      <c r="DS51" s="117">
        <v>0</v>
      </c>
      <c r="DT51" s="117">
        <v>0</v>
      </c>
      <c r="DU51" s="117">
        <v>0</v>
      </c>
      <c r="DV51" s="117">
        <v>0</v>
      </c>
      <c r="DW51" s="117">
        <v>0</v>
      </c>
      <c r="DX51" s="117">
        <v>0</v>
      </c>
      <c r="DY51" s="117">
        <v>0</v>
      </c>
      <c r="DZ51" s="117">
        <v>0</v>
      </c>
      <c r="EA51" s="117">
        <v>0</v>
      </c>
      <c r="EB51" s="117">
        <v>0</v>
      </c>
      <c r="EC51" s="117">
        <v>0</v>
      </c>
      <c r="ED51" s="117">
        <v>0</v>
      </c>
      <c r="EE51" s="117">
        <v>0</v>
      </c>
      <c r="EF51" s="117">
        <v>0</v>
      </c>
      <c r="EG51" s="117">
        <v>0</v>
      </c>
      <c r="EH51" s="117">
        <v>0</v>
      </c>
      <c r="EI51" s="117">
        <v>0</v>
      </c>
    </row>
    <row r="52" spans="2:139" ht="12.75">
      <c r="B52" s="126" t="s">
        <v>33</v>
      </c>
      <c r="C52" s="116">
        <v>1046771</v>
      </c>
      <c r="D52" s="116">
        <v>1093415</v>
      </c>
      <c r="E52" s="116">
        <v>1075522</v>
      </c>
      <c r="F52" s="116">
        <v>1075522</v>
      </c>
      <c r="G52" s="116">
        <v>1123664</v>
      </c>
      <c r="H52" s="116">
        <v>1123664</v>
      </c>
      <c r="I52" s="116">
        <v>1180442</v>
      </c>
      <c r="J52" s="116">
        <v>1180442</v>
      </c>
      <c r="K52" s="116">
        <v>1180442</v>
      </c>
      <c r="L52" s="116">
        <v>1220900</v>
      </c>
      <c r="M52" s="116">
        <v>1212647</v>
      </c>
      <c r="N52" s="116">
        <v>1212647</v>
      </c>
      <c r="O52" s="116">
        <v>1258276</v>
      </c>
      <c r="P52" s="116">
        <v>1258276</v>
      </c>
      <c r="Q52" s="116">
        <v>1318080</v>
      </c>
      <c r="R52" s="116">
        <v>1318080</v>
      </c>
      <c r="S52" s="116">
        <v>1318080</v>
      </c>
      <c r="T52" s="116">
        <v>1386718</v>
      </c>
      <c r="U52" s="116">
        <v>1367548</v>
      </c>
      <c r="V52" s="116">
        <v>1367548</v>
      </c>
      <c r="W52" s="116">
        <v>1400175</v>
      </c>
      <c r="X52" s="116">
        <v>1400175</v>
      </c>
      <c r="Y52" s="116">
        <v>1464569</v>
      </c>
      <c r="Z52" s="116">
        <v>1464569</v>
      </c>
      <c r="AA52" s="116">
        <v>1464569</v>
      </c>
      <c r="AB52" s="116">
        <v>1480071</v>
      </c>
      <c r="AC52" s="116">
        <v>1494786</v>
      </c>
      <c r="AD52" s="116">
        <v>1494786</v>
      </c>
      <c r="AE52" s="116">
        <v>1588111</v>
      </c>
      <c r="AF52" s="116">
        <v>1588111</v>
      </c>
      <c r="AG52" s="116">
        <v>1675666</v>
      </c>
      <c r="AH52" s="116">
        <v>1675666</v>
      </c>
      <c r="AI52" s="116">
        <v>1675666</v>
      </c>
      <c r="AJ52" s="116">
        <v>1733562</v>
      </c>
      <c r="AK52" s="116">
        <v>1675164</v>
      </c>
      <c r="AL52" s="116">
        <v>1675164</v>
      </c>
      <c r="AM52" s="116">
        <v>1740113</v>
      </c>
      <c r="AN52" s="116">
        <v>1740113</v>
      </c>
      <c r="AO52" s="116">
        <v>1800952</v>
      </c>
      <c r="AP52" s="116">
        <v>1800952</v>
      </c>
      <c r="AQ52" s="116">
        <v>1800952</v>
      </c>
      <c r="AR52" s="116">
        <v>1794547</v>
      </c>
      <c r="AS52" s="116">
        <v>1801185</v>
      </c>
      <c r="AT52" s="116">
        <v>1801185</v>
      </c>
      <c r="AU52" s="116">
        <v>1877354</v>
      </c>
      <c r="AV52" s="116">
        <v>1877354</v>
      </c>
      <c r="AW52" s="116">
        <v>1953562</v>
      </c>
      <c r="AX52" s="116">
        <v>1953562</v>
      </c>
      <c r="AY52" s="116">
        <v>1953562</v>
      </c>
      <c r="AZ52" s="116">
        <v>1925515</v>
      </c>
      <c r="BA52" s="116">
        <v>1933725</v>
      </c>
      <c r="BB52" s="116">
        <v>1933725</v>
      </c>
      <c r="BC52" s="116">
        <v>2013860</v>
      </c>
      <c r="BD52" s="116">
        <v>2013860</v>
      </c>
      <c r="BE52" s="116">
        <v>2067960</v>
      </c>
      <c r="BF52" s="116">
        <v>2067960</v>
      </c>
      <c r="BG52" s="116">
        <v>2067960</v>
      </c>
      <c r="BH52" s="116">
        <v>2052554</v>
      </c>
      <c r="BI52" s="116">
        <v>2083837</v>
      </c>
      <c r="BJ52" s="116">
        <v>2083837</v>
      </c>
      <c r="BK52" s="116">
        <v>2180076</v>
      </c>
      <c r="BL52" s="116">
        <v>2180076</v>
      </c>
      <c r="BM52" s="116">
        <v>2327934</v>
      </c>
      <c r="BN52" s="116">
        <v>2327934</v>
      </c>
      <c r="BO52" s="116">
        <v>2327934</v>
      </c>
      <c r="BP52" s="116">
        <v>2382957</v>
      </c>
      <c r="BQ52" s="116">
        <v>2398029</v>
      </c>
      <c r="BR52" s="116">
        <v>2398029</v>
      </c>
      <c r="BS52" s="116">
        <v>2494821</v>
      </c>
      <c r="BT52" s="116">
        <v>2494821</v>
      </c>
      <c r="BU52" s="116">
        <v>2616760</v>
      </c>
      <c r="BV52" s="116">
        <v>2616760</v>
      </c>
      <c r="BW52" s="116">
        <v>2616760</v>
      </c>
      <c r="BX52" s="116">
        <v>2649741</v>
      </c>
      <c r="BY52" s="116">
        <v>2665778</v>
      </c>
      <c r="BZ52" s="116">
        <v>2665778</v>
      </c>
      <c r="CA52" s="116">
        <v>2772729</v>
      </c>
      <c r="CB52" s="116">
        <v>2772729</v>
      </c>
      <c r="CC52" s="116">
        <v>2922070</v>
      </c>
      <c r="CD52" s="116">
        <v>2922070</v>
      </c>
      <c r="CE52" s="116">
        <v>2922070</v>
      </c>
      <c r="CF52" s="116">
        <v>2964357</v>
      </c>
      <c r="CG52" s="116">
        <v>2964978</v>
      </c>
      <c r="CH52" s="116">
        <v>2964978</v>
      </c>
      <c r="CI52" s="116">
        <v>3056467</v>
      </c>
      <c r="CJ52" s="116">
        <v>3056467</v>
      </c>
      <c r="CK52" s="116">
        <v>3217609</v>
      </c>
      <c r="CL52" s="116">
        <v>3217609</v>
      </c>
      <c r="CM52" s="116">
        <v>3217609</v>
      </c>
      <c r="CN52" s="116">
        <v>3232160</v>
      </c>
      <c r="CO52" s="116">
        <v>3198233</v>
      </c>
      <c r="CP52" s="116">
        <v>3198233</v>
      </c>
      <c r="CQ52" s="116">
        <v>3279854</v>
      </c>
      <c r="CR52" s="116">
        <v>3279854</v>
      </c>
      <c r="CS52" s="116">
        <v>3465042</v>
      </c>
      <c r="CT52" s="116">
        <v>3465042</v>
      </c>
      <c r="CU52" s="116">
        <v>3465042</v>
      </c>
      <c r="CV52" s="116">
        <v>3425862</v>
      </c>
      <c r="CW52" s="116">
        <v>3430816</v>
      </c>
      <c r="CX52" s="116">
        <v>3430816</v>
      </c>
      <c r="CY52" s="116">
        <v>3584887</v>
      </c>
      <c r="CZ52" s="116">
        <v>3584887</v>
      </c>
      <c r="DA52" s="116">
        <v>4006699</v>
      </c>
      <c r="DB52" s="116">
        <v>4006699</v>
      </c>
      <c r="DC52" s="116">
        <v>4006699</v>
      </c>
      <c r="DD52" s="116">
        <v>3925443</v>
      </c>
      <c r="DE52" s="116">
        <v>3883040</v>
      </c>
      <c r="DF52" s="116">
        <v>3883040</v>
      </c>
      <c r="DG52" s="116">
        <v>3994941</v>
      </c>
      <c r="DH52" s="116">
        <v>3994941</v>
      </c>
      <c r="DI52" s="116">
        <v>4230168</v>
      </c>
      <c r="DJ52" s="116">
        <v>4230168</v>
      </c>
      <c r="DK52" s="116">
        <v>4230168</v>
      </c>
      <c r="DL52" s="116">
        <v>3957841</v>
      </c>
      <c r="DM52" s="116">
        <v>3903244</v>
      </c>
      <c r="DN52" s="116">
        <v>3903244</v>
      </c>
      <c r="DO52" s="116">
        <v>4080982</v>
      </c>
      <c r="DP52" s="116">
        <v>4080982</v>
      </c>
      <c r="DQ52" s="116">
        <v>4094330</v>
      </c>
      <c r="DR52" s="116">
        <v>4094330</v>
      </c>
      <c r="DS52" s="116">
        <v>4094330</v>
      </c>
      <c r="DT52" s="116">
        <v>4124614</v>
      </c>
      <c r="DU52" s="116">
        <v>4121051</v>
      </c>
      <c r="DV52" s="116">
        <v>4121051</v>
      </c>
      <c r="DW52" s="116">
        <v>4269370</v>
      </c>
      <c r="DX52" s="116">
        <v>4269370</v>
      </c>
      <c r="DY52" s="116">
        <v>4364132</v>
      </c>
      <c r="DZ52" s="116">
        <v>4364132</v>
      </c>
      <c r="EA52" s="116">
        <v>4364132</v>
      </c>
      <c r="EB52" s="116">
        <v>3388938</v>
      </c>
      <c r="EC52" s="116">
        <v>3373909</v>
      </c>
      <c r="ED52" s="116">
        <v>3373909</v>
      </c>
      <c r="EE52" s="116">
        <v>3483508</v>
      </c>
      <c r="EF52" s="116">
        <v>3483508</v>
      </c>
      <c r="EG52" s="116">
        <v>3659443</v>
      </c>
      <c r="EH52" s="116">
        <v>3659443</v>
      </c>
      <c r="EI52" s="116">
        <v>3659443</v>
      </c>
    </row>
    <row r="53" spans="2:139" ht="12.75">
      <c r="B53" s="126" t="s">
        <v>34</v>
      </c>
      <c r="C53" s="116">
        <v>1046570</v>
      </c>
      <c r="D53" s="116">
        <v>1093263</v>
      </c>
      <c r="E53" s="116">
        <v>1075404</v>
      </c>
      <c r="F53" s="116">
        <v>1075404</v>
      </c>
      <c r="G53" s="116">
        <v>1123460</v>
      </c>
      <c r="H53" s="116">
        <v>1123460</v>
      </c>
      <c r="I53" s="116">
        <v>1180163</v>
      </c>
      <c r="J53" s="116">
        <v>1180163</v>
      </c>
      <c r="K53" s="116">
        <v>1180163</v>
      </c>
      <c r="L53" s="116">
        <v>1220664</v>
      </c>
      <c r="M53" s="116">
        <v>1212449</v>
      </c>
      <c r="N53" s="116">
        <v>1212449</v>
      </c>
      <c r="O53" s="116">
        <v>1257981</v>
      </c>
      <c r="P53" s="116">
        <v>1257981</v>
      </c>
      <c r="Q53" s="116">
        <v>1317695</v>
      </c>
      <c r="R53" s="116">
        <v>1317695</v>
      </c>
      <c r="S53" s="116">
        <v>1317695</v>
      </c>
      <c r="T53" s="116">
        <v>1386480</v>
      </c>
      <c r="U53" s="116">
        <v>1367414</v>
      </c>
      <c r="V53" s="116">
        <v>1367414</v>
      </c>
      <c r="W53" s="116">
        <v>1400096</v>
      </c>
      <c r="X53" s="116">
        <v>1400096</v>
      </c>
      <c r="Y53" s="116">
        <v>1464396</v>
      </c>
      <c r="Z53" s="116">
        <v>1464396</v>
      </c>
      <c r="AA53" s="116">
        <v>1464396</v>
      </c>
      <c r="AB53" s="116">
        <v>1479768</v>
      </c>
      <c r="AC53" s="116">
        <v>1494511</v>
      </c>
      <c r="AD53" s="116">
        <v>1494511</v>
      </c>
      <c r="AE53" s="116">
        <v>1587815</v>
      </c>
      <c r="AF53" s="116">
        <v>1587815</v>
      </c>
      <c r="AG53" s="116">
        <v>1675292</v>
      </c>
      <c r="AH53" s="116">
        <v>1675292</v>
      </c>
      <c r="AI53" s="116">
        <v>1675292</v>
      </c>
      <c r="AJ53" s="116">
        <v>1733254</v>
      </c>
      <c r="AK53" s="116">
        <v>1674957</v>
      </c>
      <c r="AL53" s="116">
        <v>1674957</v>
      </c>
      <c r="AM53" s="116">
        <v>1739715</v>
      </c>
      <c r="AN53" s="116">
        <v>1739715</v>
      </c>
      <c r="AO53" s="116">
        <v>1800563</v>
      </c>
      <c r="AP53" s="116">
        <v>1800563</v>
      </c>
      <c r="AQ53" s="116">
        <v>1800563</v>
      </c>
      <c r="AR53" s="116">
        <v>1794099</v>
      </c>
      <c r="AS53" s="116">
        <v>1800570</v>
      </c>
      <c r="AT53" s="116">
        <v>1800570</v>
      </c>
      <c r="AU53" s="116">
        <v>1876826</v>
      </c>
      <c r="AV53" s="116">
        <v>1876826</v>
      </c>
      <c r="AW53" s="116">
        <v>1952332</v>
      </c>
      <c r="AX53" s="116">
        <v>1952332</v>
      </c>
      <c r="AY53" s="116">
        <v>1952332</v>
      </c>
      <c r="AZ53" s="116">
        <v>1924456</v>
      </c>
      <c r="BA53" s="116">
        <v>1930509</v>
      </c>
      <c r="BB53" s="116">
        <v>1930509</v>
      </c>
      <c r="BC53" s="116">
        <v>2008771</v>
      </c>
      <c r="BD53" s="116">
        <v>2008771</v>
      </c>
      <c r="BE53" s="116">
        <v>2060734</v>
      </c>
      <c r="BF53" s="116">
        <v>2060734</v>
      </c>
      <c r="BG53" s="116">
        <v>2060734</v>
      </c>
      <c r="BH53" s="116">
        <v>2041082</v>
      </c>
      <c r="BI53" s="116">
        <v>2071172</v>
      </c>
      <c r="BJ53" s="116">
        <v>2071172</v>
      </c>
      <c r="BK53" s="116">
        <v>2167904</v>
      </c>
      <c r="BL53" s="116">
        <v>2167904</v>
      </c>
      <c r="BM53" s="116">
        <v>2315374</v>
      </c>
      <c r="BN53" s="116">
        <v>2315374</v>
      </c>
      <c r="BO53" s="116">
        <v>2315374</v>
      </c>
      <c r="BP53" s="116">
        <v>2371864</v>
      </c>
      <c r="BQ53" s="116">
        <v>2390303</v>
      </c>
      <c r="BR53" s="116">
        <v>2390303</v>
      </c>
      <c r="BS53" s="116">
        <v>2491833</v>
      </c>
      <c r="BT53" s="116">
        <v>2491833</v>
      </c>
      <c r="BU53" s="116">
        <v>2616489</v>
      </c>
      <c r="BV53" s="116">
        <v>2616489</v>
      </c>
      <c r="BW53" s="116">
        <v>2616489</v>
      </c>
      <c r="BX53" s="116">
        <v>2652416</v>
      </c>
      <c r="BY53" s="116">
        <v>2665988</v>
      </c>
      <c r="BZ53" s="116">
        <v>2665988</v>
      </c>
      <c r="CA53" s="116">
        <v>2772930</v>
      </c>
      <c r="CB53" s="116">
        <v>2772930</v>
      </c>
      <c r="CC53" s="116">
        <v>2921998</v>
      </c>
      <c r="CD53" s="116">
        <v>2921998</v>
      </c>
      <c r="CE53" s="116">
        <v>2921998</v>
      </c>
      <c r="CF53" s="116">
        <v>2964309</v>
      </c>
      <c r="CG53" s="116">
        <v>2964978</v>
      </c>
      <c r="CH53" s="116">
        <v>2964978</v>
      </c>
      <c r="CI53" s="116">
        <v>3056467</v>
      </c>
      <c r="CJ53" s="116">
        <v>3056467</v>
      </c>
      <c r="CK53" s="116">
        <v>3217609</v>
      </c>
      <c r="CL53" s="116">
        <v>3217609</v>
      </c>
      <c r="CM53" s="116">
        <v>3217609</v>
      </c>
      <c r="CN53" s="116">
        <v>3232160</v>
      </c>
      <c r="CO53" s="116">
        <v>3198233</v>
      </c>
      <c r="CP53" s="116">
        <v>3198233</v>
      </c>
      <c r="CQ53" s="116">
        <v>3279854</v>
      </c>
      <c r="CR53" s="116">
        <v>3279854</v>
      </c>
      <c r="CS53" s="116">
        <v>3465042</v>
      </c>
      <c r="CT53" s="116">
        <v>3465042</v>
      </c>
      <c r="CU53" s="116">
        <v>3465042</v>
      </c>
      <c r="CV53" s="116">
        <v>3425862</v>
      </c>
      <c r="CW53" s="116">
        <v>3430816</v>
      </c>
      <c r="CX53" s="116">
        <v>3430816</v>
      </c>
      <c r="CY53" s="116">
        <v>3584887</v>
      </c>
      <c r="CZ53" s="116">
        <v>3584887</v>
      </c>
      <c r="DA53" s="116">
        <v>4006699</v>
      </c>
      <c r="DB53" s="116">
        <v>4006699</v>
      </c>
      <c r="DC53" s="116">
        <v>4006699</v>
      </c>
      <c r="DD53" s="116">
        <v>3925443</v>
      </c>
      <c r="DE53" s="116">
        <v>3883040</v>
      </c>
      <c r="DF53" s="116">
        <v>3883040</v>
      </c>
      <c r="DG53" s="116">
        <v>3994941</v>
      </c>
      <c r="DH53" s="116">
        <v>3994941</v>
      </c>
      <c r="DI53" s="116">
        <v>4230168</v>
      </c>
      <c r="DJ53" s="116">
        <v>4230168</v>
      </c>
      <c r="DK53" s="116">
        <v>4230168</v>
      </c>
      <c r="DL53" s="116">
        <v>3957841</v>
      </c>
      <c r="DM53" s="116">
        <v>3903244</v>
      </c>
      <c r="DN53" s="116">
        <v>3903244</v>
      </c>
      <c r="DO53" s="116">
        <v>4080982</v>
      </c>
      <c r="DP53" s="116">
        <v>4080982</v>
      </c>
      <c r="DQ53" s="116">
        <v>4094330</v>
      </c>
      <c r="DR53" s="116">
        <v>4094330</v>
      </c>
      <c r="DS53" s="116">
        <v>4094330</v>
      </c>
      <c r="DT53" s="116">
        <v>4124614</v>
      </c>
      <c r="DU53" s="116">
        <v>4121051</v>
      </c>
      <c r="DV53" s="116">
        <v>4121051</v>
      </c>
      <c r="DW53" s="116">
        <v>4269370</v>
      </c>
      <c r="DX53" s="116">
        <v>4269370</v>
      </c>
      <c r="DY53" s="116">
        <v>4364132</v>
      </c>
      <c r="DZ53" s="116">
        <v>4364132</v>
      </c>
      <c r="EA53" s="116">
        <v>4364132</v>
      </c>
      <c r="EB53" s="116">
        <v>3388938</v>
      </c>
      <c r="EC53" s="116">
        <v>3373909</v>
      </c>
      <c r="ED53" s="116">
        <v>3373909</v>
      </c>
      <c r="EE53" s="116">
        <v>3483508</v>
      </c>
      <c r="EF53" s="116">
        <v>3483508</v>
      </c>
      <c r="EG53" s="116">
        <v>3659443</v>
      </c>
      <c r="EH53" s="116">
        <v>3659443</v>
      </c>
      <c r="EI53" s="116">
        <v>3659443</v>
      </c>
    </row>
    <row r="54" spans="2:139" ht="12.75">
      <c r="B54" s="127" t="s">
        <v>345</v>
      </c>
      <c r="C54" s="117">
        <v>843447</v>
      </c>
      <c r="D54" s="117">
        <v>843447</v>
      </c>
      <c r="E54" s="117">
        <v>964584</v>
      </c>
      <c r="F54" s="117">
        <v>964584</v>
      </c>
      <c r="G54" s="117">
        <v>964584</v>
      </c>
      <c r="H54" s="117">
        <v>964584</v>
      </c>
      <c r="I54" s="117">
        <v>964584</v>
      </c>
      <c r="J54" s="117">
        <v>964584</v>
      </c>
      <c r="K54" s="117">
        <v>964584</v>
      </c>
      <c r="L54" s="117">
        <v>964584</v>
      </c>
      <c r="M54" s="117">
        <v>1097199</v>
      </c>
      <c r="N54" s="117">
        <v>1097199</v>
      </c>
      <c r="O54" s="117">
        <v>1097199</v>
      </c>
      <c r="P54" s="117">
        <v>1097199</v>
      </c>
      <c r="Q54" s="117">
        <v>1097199</v>
      </c>
      <c r="R54" s="117">
        <v>1097199</v>
      </c>
      <c r="S54" s="117">
        <v>1097199</v>
      </c>
      <c r="T54" s="117">
        <v>1097199</v>
      </c>
      <c r="U54" s="117">
        <v>1226760</v>
      </c>
      <c r="V54" s="117">
        <v>1226760</v>
      </c>
      <c r="W54" s="117">
        <v>1226760</v>
      </c>
      <c r="X54" s="117">
        <v>1226760</v>
      </c>
      <c r="Y54" s="117">
        <v>1226760</v>
      </c>
      <c r="Z54" s="117">
        <v>1226760</v>
      </c>
      <c r="AA54" s="117">
        <v>1226760</v>
      </c>
      <c r="AB54" s="117">
        <v>1231302</v>
      </c>
      <c r="AC54" s="117">
        <v>1231302</v>
      </c>
      <c r="AD54" s="117">
        <v>1231302</v>
      </c>
      <c r="AE54" s="117">
        <v>1231302</v>
      </c>
      <c r="AF54" s="117">
        <v>1231302</v>
      </c>
      <c r="AG54" s="117">
        <v>1231302</v>
      </c>
      <c r="AH54" s="117">
        <v>1231302</v>
      </c>
      <c r="AI54" s="117">
        <v>1231302</v>
      </c>
      <c r="AJ54" s="117">
        <v>1231302</v>
      </c>
      <c r="AK54" s="117">
        <v>1231302</v>
      </c>
      <c r="AL54" s="117">
        <v>1231302</v>
      </c>
      <c r="AM54" s="117">
        <v>1231302</v>
      </c>
      <c r="AN54" s="117">
        <v>1231302</v>
      </c>
      <c r="AO54" s="117">
        <v>1231302</v>
      </c>
      <c r="AP54" s="117">
        <v>1231302</v>
      </c>
      <c r="AQ54" s="117">
        <v>1231302</v>
      </c>
      <c r="AR54" s="117">
        <v>1231302</v>
      </c>
      <c r="AS54" s="117">
        <v>1231302</v>
      </c>
      <c r="AT54" s="117">
        <v>1231302</v>
      </c>
      <c r="AU54" s="117">
        <v>1231302</v>
      </c>
      <c r="AV54" s="117">
        <v>1231302</v>
      </c>
      <c r="AW54" s="117">
        <v>1231302</v>
      </c>
      <c r="AX54" s="117">
        <v>1231302</v>
      </c>
      <c r="AY54" s="117">
        <v>1231302</v>
      </c>
      <c r="AZ54" s="117">
        <v>1231302</v>
      </c>
      <c r="BA54" s="117">
        <v>1231302</v>
      </c>
      <c r="BB54" s="117">
        <v>1231302</v>
      </c>
      <c r="BC54" s="117">
        <v>1231302</v>
      </c>
      <c r="BD54" s="117">
        <v>1231302</v>
      </c>
      <c r="BE54" s="117">
        <v>1231302</v>
      </c>
      <c r="BF54" s="117">
        <v>1231302</v>
      </c>
      <c r="BG54" s="117">
        <v>1231302</v>
      </c>
      <c r="BH54" s="117">
        <v>1231302</v>
      </c>
      <c r="BI54" s="117">
        <v>1231302</v>
      </c>
      <c r="BJ54" s="117">
        <v>1231302</v>
      </c>
      <c r="BK54" s="117">
        <v>1231302</v>
      </c>
      <c r="BL54" s="117">
        <v>1231302</v>
      </c>
      <c r="BM54" s="117">
        <v>1231302</v>
      </c>
      <c r="BN54" s="117">
        <v>1231302</v>
      </c>
      <c r="BO54" s="117">
        <v>1231302</v>
      </c>
      <c r="BP54" s="117">
        <v>1231302</v>
      </c>
      <c r="BQ54" s="117">
        <v>1231302</v>
      </c>
      <c r="BR54" s="117">
        <v>1231302</v>
      </c>
      <c r="BS54" s="117">
        <v>1231302</v>
      </c>
      <c r="BT54" s="117">
        <v>1231302</v>
      </c>
      <c r="BU54" s="117">
        <v>1231302</v>
      </c>
      <c r="BV54" s="117">
        <v>1231302</v>
      </c>
      <c r="BW54" s="117">
        <v>1231302</v>
      </c>
      <c r="BX54" s="117">
        <v>1231302</v>
      </c>
      <c r="BY54" s="117">
        <v>1231302</v>
      </c>
      <c r="BZ54" s="117">
        <v>1231302</v>
      </c>
      <c r="CA54" s="117">
        <v>1231302</v>
      </c>
      <c r="CB54" s="117">
        <v>1231302</v>
      </c>
      <c r="CC54" s="117">
        <v>1231302</v>
      </c>
      <c r="CD54" s="117">
        <v>1231302</v>
      </c>
      <c r="CE54" s="117">
        <v>1231302</v>
      </c>
      <c r="CF54" s="117">
        <v>1231302</v>
      </c>
      <c r="CG54" s="117">
        <v>1231302</v>
      </c>
      <c r="CH54" s="117">
        <v>1231302</v>
      </c>
      <c r="CI54" s="117">
        <v>1231302</v>
      </c>
      <c r="CJ54" s="117">
        <v>1231302</v>
      </c>
      <c r="CK54" s="117">
        <v>1231302</v>
      </c>
      <c r="CL54" s="117">
        <v>1231302</v>
      </c>
      <c r="CM54" s="117">
        <v>1231302</v>
      </c>
      <c r="CN54" s="117">
        <v>1231302</v>
      </c>
      <c r="CO54" s="117">
        <v>1231302</v>
      </c>
      <c r="CP54" s="117">
        <v>1231302</v>
      </c>
      <c r="CQ54" s="117">
        <v>1231302</v>
      </c>
      <c r="CR54" s="117">
        <v>1231302</v>
      </c>
      <c r="CS54" s="117">
        <v>1231302</v>
      </c>
      <c r="CT54" s="117">
        <v>1231302</v>
      </c>
      <c r="CU54" s="117">
        <v>1231302</v>
      </c>
      <c r="CV54" s="117">
        <v>1231302</v>
      </c>
      <c r="CW54" s="117">
        <v>1231302</v>
      </c>
      <c r="CX54" s="117">
        <v>1231302</v>
      </c>
      <c r="CY54" s="117">
        <v>1231302</v>
      </c>
      <c r="CZ54" s="117">
        <v>1231302</v>
      </c>
      <c r="DA54" s="117">
        <v>1231302</v>
      </c>
      <c r="DB54" s="117">
        <v>1231302</v>
      </c>
      <c r="DC54" s="117">
        <v>1231302</v>
      </c>
      <c r="DD54" s="117">
        <v>1231302</v>
      </c>
      <c r="DE54" s="117">
        <v>1231302</v>
      </c>
      <c r="DF54" s="117">
        <v>1231302</v>
      </c>
      <c r="DG54" s="117">
        <v>1231302</v>
      </c>
      <c r="DH54" s="117">
        <v>1231302</v>
      </c>
      <c r="DI54" s="117">
        <v>1231302</v>
      </c>
      <c r="DJ54" s="117">
        <v>1231302</v>
      </c>
      <c r="DK54" s="117">
        <v>1231302</v>
      </c>
      <c r="DL54" s="117">
        <v>1231302</v>
      </c>
      <c r="DM54" s="117">
        <v>1231302</v>
      </c>
      <c r="DN54" s="117">
        <v>1231302</v>
      </c>
      <c r="DO54" s="117">
        <v>1231302</v>
      </c>
      <c r="DP54" s="117">
        <v>1231302</v>
      </c>
      <c r="DQ54" s="117">
        <v>1231302</v>
      </c>
      <c r="DR54" s="117">
        <v>1231302</v>
      </c>
      <c r="DS54" s="117">
        <v>1231302</v>
      </c>
      <c r="DT54" s="117">
        <v>1231302</v>
      </c>
      <c r="DU54" s="117">
        <v>1231302</v>
      </c>
      <c r="DV54" s="117">
        <v>1231302</v>
      </c>
      <c r="DW54" s="117">
        <v>1231302</v>
      </c>
      <c r="DX54" s="117">
        <v>1231302</v>
      </c>
      <c r="DY54" s="117">
        <v>1231302</v>
      </c>
      <c r="DZ54" s="117">
        <v>1231302</v>
      </c>
      <c r="EA54" s="117">
        <v>1231302</v>
      </c>
      <c r="EB54" s="117">
        <v>1231302</v>
      </c>
      <c r="EC54" s="117">
        <v>1231302</v>
      </c>
      <c r="ED54" s="117">
        <v>1231302</v>
      </c>
      <c r="EE54" s="117">
        <v>1231302</v>
      </c>
      <c r="EF54" s="117">
        <v>1231302</v>
      </c>
      <c r="EG54" s="117">
        <v>1231302</v>
      </c>
      <c r="EH54" s="117">
        <v>1231302</v>
      </c>
      <c r="EI54" s="117">
        <v>1231302</v>
      </c>
    </row>
    <row r="55" spans="2:139" ht="12.75">
      <c r="B55" s="127" t="s">
        <v>241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17">
        <v>0</v>
      </c>
      <c r="Q55" s="117">
        <v>255</v>
      </c>
      <c r="R55" s="117">
        <v>255</v>
      </c>
      <c r="S55" s="117">
        <v>255</v>
      </c>
      <c r="T55" s="117">
        <v>652</v>
      </c>
      <c r="U55" s="117">
        <v>828</v>
      </c>
      <c r="V55" s="117">
        <v>828</v>
      </c>
      <c r="W55" s="117">
        <v>921</v>
      </c>
      <c r="X55" s="117">
        <v>921</v>
      </c>
      <c r="Y55" s="117">
        <v>1086</v>
      </c>
      <c r="Z55" s="117">
        <v>1086</v>
      </c>
      <c r="AA55" s="117">
        <v>1086</v>
      </c>
      <c r="AB55" s="117">
        <v>1040</v>
      </c>
      <c r="AC55" s="117">
        <v>1357</v>
      </c>
      <c r="AD55" s="117">
        <v>1357</v>
      </c>
      <c r="AE55" s="117">
        <v>1653</v>
      </c>
      <c r="AF55" s="117">
        <v>1653</v>
      </c>
      <c r="AG55" s="117">
        <v>1953</v>
      </c>
      <c r="AH55" s="117">
        <v>1953</v>
      </c>
      <c r="AI55" s="117">
        <v>1953</v>
      </c>
      <c r="AJ55" s="117">
        <v>1583</v>
      </c>
      <c r="AK55" s="117">
        <v>1989</v>
      </c>
      <c r="AL55" s="117">
        <v>1989</v>
      </c>
      <c r="AM55" s="117">
        <v>2303</v>
      </c>
      <c r="AN55" s="117">
        <v>2303</v>
      </c>
      <c r="AO55" s="117">
        <v>2685</v>
      </c>
      <c r="AP55" s="117">
        <v>2685</v>
      </c>
      <c r="AQ55" s="117">
        <v>2685</v>
      </c>
      <c r="AR55" s="117">
        <v>2893</v>
      </c>
      <c r="AS55" s="117">
        <v>3178</v>
      </c>
      <c r="AT55" s="117">
        <v>3178</v>
      </c>
      <c r="AU55" s="117">
        <v>3597</v>
      </c>
      <c r="AV55" s="117">
        <v>3597</v>
      </c>
      <c r="AW55" s="117">
        <v>4016</v>
      </c>
      <c r="AX55" s="117">
        <v>4016</v>
      </c>
      <c r="AY55" s="117">
        <v>4016</v>
      </c>
      <c r="AZ55" s="117">
        <v>1749</v>
      </c>
      <c r="BA55" s="117">
        <v>2906</v>
      </c>
      <c r="BB55" s="117">
        <v>2906</v>
      </c>
      <c r="BC55" s="117">
        <v>3940</v>
      </c>
      <c r="BD55" s="117">
        <v>3940</v>
      </c>
      <c r="BE55" s="117">
        <v>5078</v>
      </c>
      <c r="BF55" s="117">
        <v>5078</v>
      </c>
      <c r="BG55" s="117">
        <v>5078</v>
      </c>
      <c r="BH55" s="117">
        <v>3421</v>
      </c>
      <c r="BI55" s="117">
        <v>4096</v>
      </c>
      <c r="BJ55" s="117">
        <v>4096</v>
      </c>
      <c r="BK55" s="117">
        <v>4869</v>
      </c>
      <c r="BL55" s="117">
        <v>4869</v>
      </c>
      <c r="BM55" s="117">
        <v>5643</v>
      </c>
      <c r="BN55" s="117">
        <v>5643</v>
      </c>
      <c r="BO55" s="117">
        <v>5643</v>
      </c>
      <c r="BP55" s="117">
        <v>2604</v>
      </c>
      <c r="BQ55" s="117">
        <v>3492</v>
      </c>
      <c r="BR55" s="117">
        <v>3492</v>
      </c>
      <c r="BS55" s="117">
        <v>4373</v>
      </c>
      <c r="BT55" s="117">
        <v>4373</v>
      </c>
      <c r="BU55" s="117">
        <v>5261</v>
      </c>
      <c r="BV55" s="117">
        <v>5261</v>
      </c>
      <c r="BW55" s="117">
        <v>5261</v>
      </c>
      <c r="BX55" s="117">
        <v>2514</v>
      </c>
      <c r="BY55" s="117">
        <v>3872</v>
      </c>
      <c r="BZ55" s="117">
        <v>3872</v>
      </c>
      <c r="CA55" s="117">
        <v>5126</v>
      </c>
      <c r="CB55" s="117">
        <v>5126</v>
      </c>
      <c r="CC55" s="117">
        <v>6480</v>
      </c>
      <c r="CD55" s="117">
        <v>6480</v>
      </c>
      <c r="CE55" s="117">
        <v>6480</v>
      </c>
      <c r="CF55" s="117">
        <v>3754</v>
      </c>
      <c r="CG55" s="117">
        <v>5375</v>
      </c>
      <c r="CH55" s="117">
        <v>5375</v>
      </c>
      <c r="CI55" s="117">
        <v>6908</v>
      </c>
      <c r="CJ55" s="117">
        <v>6908</v>
      </c>
      <c r="CK55" s="117">
        <v>8385</v>
      </c>
      <c r="CL55" s="117">
        <v>8385</v>
      </c>
      <c r="CM55" s="117">
        <v>8385</v>
      </c>
      <c r="CN55" s="117">
        <v>4531</v>
      </c>
      <c r="CO55" s="117">
        <v>5888</v>
      </c>
      <c r="CP55" s="117">
        <v>5888</v>
      </c>
      <c r="CQ55" s="117">
        <v>7478</v>
      </c>
      <c r="CR55" s="117">
        <v>7478</v>
      </c>
      <c r="CS55" s="117">
        <v>9109</v>
      </c>
      <c r="CT55" s="117">
        <v>9109</v>
      </c>
      <c r="CU55" s="117">
        <v>9109</v>
      </c>
      <c r="CV55" s="117">
        <v>4188</v>
      </c>
      <c r="CW55" s="117">
        <v>5065</v>
      </c>
      <c r="CX55" s="117">
        <v>5065</v>
      </c>
      <c r="CY55" s="117">
        <v>5910</v>
      </c>
      <c r="CZ55" s="117">
        <v>5910</v>
      </c>
      <c r="DA55" s="117">
        <v>6658</v>
      </c>
      <c r="DB55" s="117">
        <v>6658</v>
      </c>
      <c r="DC55" s="117">
        <v>6658</v>
      </c>
      <c r="DD55" s="117">
        <v>2249</v>
      </c>
      <c r="DE55" s="117">
        <v>2591</v>
      </c>
      <c r="DF55" s="117">
        <v>2591</v>
      </c>
      <c r="DG55" s="117">
        <v>2933</v>
      </c>
      <c r="DH55" s="117">
        <v>2933</v>
      </c>
      <c r="DI55" s="117">
        <v>3275</v>
      </c>
      <c r="DJ55" s="117">
        <v>3275</v>
      </c>
      <c r="DK55" s="117">
        <v>3275</v>
      </c>
      <c r="DL55" s="117">
        <v>607</v>
      </c>
      <c r="DM55" s="117">
        <v>671</v>
      </c>
      <c r="DN55" s="117">
        <v>671</v>
      </c>
      <c r="DO55" s="117">
        <v>740</v>
      </c>
      <c r="DP55" s="117">
        <v>740</v>
      </c>
      <c r="DQ55" s="117">
        <v>809</v>
      </c>
      <c r="DR55" s="117">
        <v>809</v>
      </c>
      <c r="DS55" s="117">
        <v>809</v>
      </c>
      <c r="DT55" s="117">
        <v>538</v>
      </c>
      <c r="DU55" s="117">
        <v>1344</v>
      </c>
      <c r="DV55" s="117">
        <v>1344</v>
      </c>
      <c r="DW55" s="117">
        <v>2138</v>
      </c>
      <c r="DX55" s="117">
        <v>2138</v>
      </c>
      <c r="DY55" s="117">
        <v>2940</v>
      </c>
      <c r="DZ55" s="117">
        <v>2940</v>
      </c>
      <c r="EA55" s="117">
        <v>2940</v>
      </c>
      <c r="EB55" s="117">
        <v>1729</v>
      </c>
      <c r="EC55" s="117">
        <v>2100</v>
      </c>
      <c r="ED55" s="117">
        <v>2100</v>
      </c>
      <c r="EE55" s="117">
        <v>2398</v>
      </c>
      <c r="EF55" s="117">
        <v>2398</v>
      </c>
      <c r="EG55" s="117">
        <v>2677</v>
      </c>
      <c r="EH55" s="117">
        <v>2677</v>
      </c>
      <c r="EI55" s="117">
        <v>2677</v>
      </c>
    </row>
    <row r="56" spans="2:139" ht="12.75">
      <c r="B56" s="127" t="s">
        <v>242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  <c r="AS56" s="117">
        <v>0</v>
      </c>
      <c r="AT56" s="117">
        <v>0</v>
      </c>
      <c r="AU56" s="117">
        <v>0</v>
      </c>
      <c r="AV56" s="117">
        <v>0</v>
      </c>
      <c r="AW56" s="117">
        <v>0</v>
      </c>
      <c r="AX56" s="117">
        <v>0</v>
      </c>
      <c r="AY56" s="117">
        <v>0</v>
      </c>
      <c r="AZ56" s="117">
        <v>0</v>
      </c>
      <c r="BA56" s="117">
        <v>0</v>
      </c>
      <c r="BB56" s="117">
        <v>0</v>
      </c>
      <c r="BC56" s="117">
        <v>-2437</v>
      </c>
      <c r="BD56" s="117">
        <v>-2437</v>
      </c>
      <c r="BE56" s="117">
        <v>-10470</v>
      </c>
      <c r="BF56" s="117">
        <v>-10470</v>
      </c>
      <c r="BG56" s="117">
        <v>-10470</v>
      </c>
      <c r="BH56" s="117">
        <v>-7395</v>
      </c>
      <c r="BI56" s="117">
        <v>-7395</v>
      </c>
      <c r="BJ56" s="117">
        <v>-7395</v>
      </c>
      <c r="BK56" s="117">
        <v>-10841</v>
      </c>
      <c r="BL56" s="117">
        <v>-10841</v>
      </c>
      <c r="BM56" s="117">
        <v>-10841</v>
      </c>
      <c r="BN56" s="117">
        <v>-10841</v>
      </c>
      <c r="BO56" s="117">
        <v>-10841</v>
      </c>
      <c r="BP56" s="117">
        <v>-1052</v>
      </c>
      <c r="BQ56" s="117">
        <v>-1052</v>
      </c>
      <c r="BR56" s="117">
        <v>-1052</v>
      </c>
      <c r="BS56" s="117">
        <v>-1052</v>
      </c>
      <c r="BT56" s="117">
        <v>-1052</v>
      </c>
      <c r="BU56" s="117">
        <v>-1052</v>
      </c>
      <c r="BV56" s="117">
        <v>-1052</v>
      </c>
      <c r="BW56" s="117">
        <v>-1052</v>
      </c>
      <c r="BX56" s="117">
        <v>0</v>
      </c>
      <c r="BY56" s="117">
        <v>0</v>
      </c>
      <c r="BZ56" s="117">
        <v>0</v>
      </c>
      <c r="CA56" s="117">
        <v>0</v>
      </c>
      <c r="CB56" s="117">
        <v>0</v>
      </c>
      <c r="CC56" s="117">
        <v>-1169</v>
      </c>
      <c r="CD56" s="117">
        <v>-1169</v>
      </c>
      <c r="CE56" s="117">
        <v>-1169</v>
      </c>
      <c r="CF56" s="117">
        <v>-134</v>
      </c>
      <c r="CG56" s="117">
        <v>-134</v>
      </c>
      <c r="CH56" s="117">
        <v>-134</v>
      </c>
      <c r="CI56" s="117">
        <v>-134</v>
      </c>
      <c r="CJ56" s="117">
        <v>-134</v>
      </c>
      <c r="CK56" s="117">
        <v>-134</v>
      </c>
      <c r="CL56" s="117">
        <v>-134</v>
      </c>
      <c r="CM56" s="117">
        <v>-134</v>
      </c>
      <c r="CN56" s="117">
        <v>0</v>
      </c>
      <c r="CO56" s="117">
        <v>-15564</v>
      </c>
      <c r="CP56" s="117">
        <v>-15564</v>
      </c>
      <c r="CQ56" s="117">
        <v>-15564</v>
      </c>
      <c r="CR56" s="117">
        <v>-15564</v>
      </c>
      <c r="CS56" s="117">
        <v>-15565</v>
      </c>
      <c r="CT56" s="117">
        <v>-15565</v>
      </c>
      <c r="CU56" s="117">
        <v>-15565</v>
      </c>
      <c r="CV56" s="117">
        <v>0</v>
      </c>
      <c r="CW56" s="117">
        <v>0</v>
      </c>
      <c r="CX56" s="117">
        <v>0</v>
      </c>
      <c r="CY56" s="117">
        <v>-956</v>
      </c>
      <c r="CZ56" s="117">
        <v>-956</v>
      </c>
      <c r="DA56" s="117">
        <v>-3928</v>
      </c>
      <c r="DB56" s="117">
        <v>-3928</v>
      </c>
      <c r="DC56" s="117">
        <v>-3928</v>
      </c>
      <c r="DD56" s="117">
        <v>-1154</v>
      </c>
      <c r="DE56" s="117">
        <v>-1154</v>
      </c>
      <c r="DF56" s="117">
        <v>-1154</v>
      </c>
      <c r="DG56" s="117">
        <v>-4944</v>
      </c>
      <c r="DH56" s="117">
        <v>-4944</v>
      </c>
      <c r="DI56" s="117">
        <v>-4945</v>
      </c>
      <c r="DJ56" s="117">
        <v>-4945</v>
      </c>
      <c r="DK56" s="117">
        <v>-4945</v>
      </c>
      <c r="DL56" s="117">
        <v>0</v>
      </c>
      <c r="DM56" s="117">
        <v>0</v>
      </c>
      <c r="DN56" s="117">
        <v>0</v>
      </c>
      <c r="DO56" s="117">
        <v>0</v>
      </c>
      <c r="DP56" s="117">
        <v>0</v>
      </c>
      <c r="DQ56" s="117">
        <v>-1832</v>
      </c>
      <c r="DR56" s="117">
        <v>-1832</v>
      </c>
      <c r="DS56" s="117">
        <v>-1832</v>
      </c>
      <c r="DT56" s="117">
        <v>-29</v>
      </c>
      <c r="DU56" s="117">
        <v>-1872</v>
      </c>
      <c r="DV56" s="117">
        <v>-1872</v>
      </c>
      <c r="DW56" s="117">
        <v>-3458</v>
      </c>
      <c r="DX56" s="117">
        <v>-3458</v>
      </c>
      <c r="DY56" s="117">
        <v>-3458</v>
      </c>
      <c r="DZ56" s="117">
        <v>-3458</v>
      </c>
      <c r="EA56" s="117">
        <v>-3458</v>
      </c>
      <c r="EB56" s="117">
        <v>-20</v>
      </c>
      <c r="EC56" s="117">
        <v>-20</v>
      </c>
      <c r="ED56" s="117">
        <v>-20</v>
      </c>
      <c r="EE56" s="117">
        <v>-20</v>
      </c>
      <c r="EF56" s="117">
        <v>-20</v>
      </c>
      <c r="EG56" s="117">
        <v>-20</v>
      </c>
      <c r="EH56" s="117">
        <v>-20</v>
      </c>
      <c r="EI56" s="117">
        <v>-20</v>
      </c>
    </row>
    <row r="57" spans="2:139" ht="12.75">
      <c r="B57" s="127" t="s">
        <v>243</v>
      </c>
      <c r="C57" s="117">
        <v>135582</v>
      </c>
      <c r="D57" s="117">
        <v>163437</v>
      </c>
      <c r="E57" s="117">
        <v>62119</v>
      </c>
      <c r="F57" s="117">
        <v>62119</v>
      </c>
      <c r="G57" s="117">
        <v>102603</v>
      </c>
      <c r="H57" s="117">
        <v>102603</v>
      </c>
      <c r="I57" s="117">
        <v>153344</v>
      </c>
      <c r="J57" s="117">
        <v>153344</v>
      </c>
      <c r="K57" s="117">
        <v>153344</v>
      </c>
      <c r="L57" s="117">
        <v>175618</v>
      </c>
      <c r="M57" s="117">
        <v>67137</v>
      </c>
      <c r="N57" s="117">
        <v>67137</v>
      </c>
      <c r="O57" s="117">
        <v>113423</v>
      </c>
      <c r="P57" s="117">
        <v>113423</v>
      </c>
      <c r="Q57" s="117">
        <v>161417</v>
      </c>
      <c r="R57" s="117">
        <v>161417</v>
      </c>
      <c r="S57" s="117">
        <v>161417</v>
      </c>
      <c r="T57" s="117">
        <v>196629</v>
      </c>
      <c r="U57" s="117">
        <v>99302</v>
      </c>
      <c r="V57" s="117">
        <v>99302</v>
      </c>
      <c r="W57" s="117">
        <v>142338</v>
      </c>
      <c r="X57" s="117">
        <v>142338</v>
      </c>
      <c r="Y57" s="117">
        <v>230870</v>
      </c>
      <c r="Z57" s="117">
        <v>230870</v>
      </c>
      <c r="AA57" s="117">
        <v>230870</v>
      </c>
      <c r="AB57" s="117">
        <v>230442</v>
      </c>
      <c r="AC57" s="117">
        <v>256103</v>
      </c>
      <c r="AD57" s="117">
        <v>256103</v>
      </c>
      <c r="AE57" s="117">
        <v>318254</v>
      </c>
      <c r="AF57" s="117">
        <v>318254</v>
      </c>
      <c r="AG57" s="117">
        <v>449557</v>
      </c>
      <c r="AH57" s="117">
        <v>449557</v>
      </c>
      <c r="AI57" s="117">
        <v>449557</v>
      </c>
      <c r="AJ57" s="117">
        <v>464736</v>
      </c>
      <c r="AK57" s="117">
        <v>423856</v>
      </c>
      <c r="AL57" s="117">
        <v>423856</v>
      </c>
      <c r="AM57" s="117">
        <v>446996</v>
      </c>
      <c r="AN57" s="117">
        <v>446996</v>
      </c>
      <c r="AO57" s="117">
        <v>568743</v>
      </c>
      <c r="AP57" s="117">
        <v>568743</v>
      </c>
      <c r="AQ57" s="117">
        <v>568743</v>
      </c>
      <c r="AR57" s="117">
        <v>503453</v>
      </c>
      <c r="AS57" s="117">
        <v>520211</v>
      </c>
      <c r="AT57" s="117">
        <v>520211</v>
      </c>
      <c r="AU57" s="117">
        <v>553372</v>
      </c>
      <c r="AV57" s="117">
        <v>553372</v>
      </c>
      <c r="AW57" s="117">
        <v>721451</v>
      </c>
      <c r="AX57" s="117">
        <v>721451</v>
      </c>
      <c r="AY57" s="117">
        <v>721451</v>
      </c>
      <c r="AZ57" s="117">
        <v>633043</v>
      </c>
      <c r="BA57" s="117">
        <v>657660</v>
      </c>
      <c r="BB57" s="117">
        <v>657660</v>
      </c>
      <c r="BC57" s="117">
        <v>696270</v>
      </c>
      <c r="BD57" s="117">
        <v>696270</v>
      </c>
      <c r="BE57" s="117">
        <v>839294</v>
      </c>
      <c r="BF57" s="117">
        <v>839294</v>
      </c>
      <c r="BG57" s="117">
        <v>839294</v>
      </c>
      <c r="BH57" s="117">
        <v>781230</v>
      </c>
      <c r="BI57" s="117">
        <v>823887</v>
      </c>
      <c r="BJ57" s="117">
        <v>823887</v>
      </c>
      <c r="BK57" s="117">
        <v>896323</v>
      </c>
      <c r="BL57" s="117">
        <v>896323</v>
      </c>
      <c r="BM57" s="117">
        <v>1091616</v>
      </c>
      <c r="BN57" s="117">
        <v>1091616</v>
      </c>
      <c r="BO57" s="117">
        <v>1091616</v>
      </c>
      <c r="BP57" s="117">
        <v>1064759</v>
      </c>
      <c r="BQ57" s="117">
        <v>1107656</v>
      </c>
      <c r="BR57" s="117">
        <v>1107656</v>
      </c>
      <c r="BS57" s="117">
        <v>1187359</v>
      </c>
      <c r="BT57" s="117">
        <v>1187359</v>
      </c>
      <c r="BU57" s="117">
        <v>1366468</v>
      </c>
      <c r="BV57" s="117">
        <v>1366468</v>
      </c>
      <c r="BW57" s="117">
        <v>1366468</v>
      </c>
      <c r="BX57" s="117">
        <v>1358094</v>
      </c>
      <c r="BY57" s="117">
        <v>1380100</v>
      </c>
      <c r="BZ57" s="117">
        <v>1380100</v>
      </c>
      <c r="CA57" s="117">
        <v>1454897</v>
      </c>
      <c r="CB57" s="117">
        <v>1454897</v>
      </c>
      <c r="CC57" s="117">
        <v>1682354</v>
      </c>
      <c r="CD57" s="117">
        <v>1682354</v>
      </c>
      <c r="CE57" s="117">
        <v>1682354</v>
      </c>
      <c r="CF57" s="117">
        <v>1650344</v>
      </c>
      <c r="CG57" s="117">
        <v>1661215</v>
      </c>
      <c r="CH57" s="117">
        <v>1661215</v>
      </c>
      <c r="CI57" s="117">
        <v>1734542</v>
      </c>
      <c r="CJ57" s="117">
        <v>1734542</v>
      </c>
      <c r="CK57" s="117">
        <v>1965609</v>
      </c>
      <c r="CL57" s="117">
        <v>1965609</v>
      </c>
      <c r="CM57" s="117">
        <v>1965609</v>
      </c>
      <c r="CN57" s="117">
        <v>1892638</v>
      </c>
      <c r="CO57" s="117">
        <v>1925054</v>
      </c>
      <c r="CP57" s="117">
        <v>1925054</v>
      </c>
      <c r="CQ57" s="117">
        <v>1990225</v>
      </c>
      <c r="CR57" s="117">
        <v>1990225</v>
      </c>
      <c r="CS57" s="117">
        <v>2222040</v>
      </c>
      <c r="CT57" s="117">
        <v>2222040</v>
      </c>
      <c r="CU57" s="117">
        <v>2222040</v>
      </c>
      <c r="CV57" s="117">
        <v>2135133</v>
      </c>
      <c r="CW57" s="117">
        <v>2161451</v>
      </c>
      <c r="CX57" s="117">
        <v>2161451</v>
      </c>
      <c r="CY57" s="117">
        <v>2234587</v>
      </c>
      <c r="CZ57" s="117">
        <v>2234587</v>
      </c>
      <c r="DA57" s="117">
        <v>2752717</v>
      </c>
      <c r="DB57" s="117">
        <v>2752717</v>
      </c>
      <c r="DC57" s="117">
        <v>2752717</v>
      </c>
      <c r="DD57" s="117">
        <v>2660441</v>
      </c>
      <c r="DE57" s="117">
        <v>2634914</v>
      </c>
      <c r="DF57" s="117">
        <v>2634914</v>
      </c>
      <c r="DG57" s="117">
        <v>2709600</v>
      </c>
      <c r="DH57" s="117">
        <v>2709600</v>
      </c>
      <c r="DI57" s="117">
        <v>2968738</v>
      </c>
      <c r="DJ57" s="117">
        <v>2968738</v>
      </c>
      <c r="DK57" s="117">
        <v>2968738</v>
      </c>
      <c r="DL57" s="117">
        <v>2609234</v>
      </c>
      <c r="DM57" s="117">
        <v>2641168</v>
      </c>
      <c r="DN57" s="117">
        <v>2641168</v>
      </c>
      <c r="DO57" s="117">
        <v>2815522</v>
      </c>
      <c r="DP57" s="117">
        <v>2815522</v>
      </c>
      <c r="DQ57" s="117">
        <v>2828869</v>
      </c>
      <c r="DR57" s="117">
        <v>2828869</v>
      </c>
      <c r="DS57" s="117">
        <v>2828869</v>
      </c>
      <c r="DT57" s="117">
        <v>2886603</v>
      </c>
      <c r="DU57" s="117">
        <v>2871466</v>
      </c>
      <c r="DV57" s="117">
        <v>2871466</v>
      </c>
      <c r="DW57" s="117">
        <v>3017673</v>
      </c>
      <c r="DX57" s="117">
        <v>3017673</v>
      </c>
      <c r="DY57" s="117">
        <v>3115812</v>
      </c>
      <c r="DZ57" s="117">
        <v>3115812</v>
      </c>
      <c r="EA57" s="117">
        <v>3115812</v>
      </c>
      <c r="EB57" s="117">
        <v>2141514</v>
      </c>
      <c r="EC57" s="117">
        <v>2130641</v>
      </c>
      <c r="ED57" s="117">
        <v>2130641</v>
      </c>
      <c r="EE57" s="117">
        <v>2244845</v>
      </c>
      <c r="EF57" s="117">
        <v>2244845</v>
      </c>
      <c r="EG57" s="117">
        <v>2424790</v>
      </c>
      <c r="EH57" s="117">
        <v>2424790</v>
      </c>
      <c r="EI57" s="117">
        <v>2424790</v>
      </c>
    </row>
    <row r="58" spans="2:139" ht="12.75">
      <c r="B58" s="127" t="s">
        <v>244</v>
      </c>
      <c r="C58" s="117">
        <v>-3496</v>
      </c>
      <c r="D58" s="117">
        <v>-5116</v>
      </c>
      <c r="E58" s="117">
        <v>-7342</v>
      </c>
      <c r="F58" s="117">
        <v>-7342</v>
      </c>
      <c r="G58" s="117">
        <v>-8943</v>
      </c>
      <c r="H58" s="117">
        <v>-8943</v>
      </c>
      <c r="I58" s="117">
        <v>-10150</v>
      </c>
      <c r="J58" s="117">
        <v>-10150</v>
      </c>
      <c r="K58" s="117">
        <v>-10150</v>
      </c>
      <c r="L58" s="117">
        <v>-10621</v>
      </c>
      <c r="M58" s="117">
        <v>-13523</v>
      </c>
      <c r="N58" s="117">
        <v>-13523</v>
      </c>
      <c r="O58" s="117">
        <v>-7277</v>
      </c>
      <c r="P58" s="117">
        <v>-7277</v>
      </c>
      <c r="Q58" s="117">
        <v>484</v>
      </c>
      <c r="R58" s="117">
        <v>484</v>
      </c>
      <c r="S58" s="117">
        <v>484</v>
      </c>
      <c r="T58" s="117">
        <v>4730</v>
      </c>
      <c r="U58" s="117">
        <v>-2211</v>
      </c>
      <c r="V58" s="117">
        <v>-2211</v>
      </c>
      <c r="W58" s="117">
        <v>-5045</v>
      </c>
      <c r="X58" s="117">
        <v>-5045</v>
      </c>
      <c r="Y58" s="117">
        <v>-4942</v>
      </c>
      <c r="Z58" s="117">
        <v>-4942</v>
      </c>
      <c r="AA58" s="117">
        <v>-4942</v>
      </c>
      <c r="AB58" s="117">
        <v>-7241</v>
      </c>
      <c r="AC58" s="117">
        <v>-8341</v>
      </c>
      <c r="AD58" s="117">
        <v>-8341</v>
      </c>
      <c r="AE58" s="117">
        <v>-8113</v>
      </c>
      <c r="AF58" s="117">
        <v>-8113</v>
      </c>
      <c r="AG58" s="117">
        <v>-7520</v>
      </c>
      <c r="AH58" s="117">
        <v>-7520</v>
      </c>
      <c r="AI58" s="117">
        <v>-7520</v>
      </c>
      <c r="AJ58" s="117">
        <v>-9830</v>
      </c>
      <c r="AK58" s="117">
        <v>-9156</v>
      </c>
      <c r="AL58" s="117">
        <v>-9156</v>
      </c>
      <c r="AM58" s="117">
        <v>-1526</v>
      </c>
      <c r="AN58" s="117">
        <v>-1526</v>
      </c>
      <c r="AO58" s="117">
        <v>-2167</v>
      </c>
      <c r="AP58" s="117">
        <v>-2167</v>
      </c>
      <c r="AQ58" s="117">
        <v>-2167</v>
      </c>
      <c r="AR58" s="117">
        <v>-2705</v>
      </c>
      <c r="AS58" s="117">
        <v>2784</v>
      </c>
      <c r="AT58" s="117">
        <v>2784</v>
      </c>
      <c r="AU58" s="117">
        <v>1900</v>
      </c>
      <c r="AV58" s="117">
        <v>1900</v>
      </c>
      <c r="AW58" s="117">
        <v>-4437</v>
      </c>
      <c r="AX58" s="117">
        <v>-4437</v>
      </c>
      <c r="AY58" s="117">
        <v>-4437</v>
      </c>
      <c r="AZ58" s="117">
        <v>-5919</v>
      </c>
      <c r="BA58" s="117">
        <v>-3186</v>
      </c>
      <c r="BB58" s="117">
        <v>-3186</v>
      </c>
      <c r="BC58" s="117">
        <v>-4252</v>
      </c>
      <c r="BD58" s="117">
        <v>-4252</v>
      </c>
      <c r="BE58" s="117">
        <v>-4470</v>
      </c>
      <c r="BF58" s="117">
        <v>-4470</v>
      </c>
      <c r="BG58" s="117">
        <v>-4470</v>
      </c>
      <c r="BH58" s="117">
        <v>-9540</v>
      </c>
      <c r="BI58" s="117">
        <v>-10584</v>
      </c>
      <c r="BJ58" s="117">
        <v>-10584</v>
      </c>
      <c r="BK58" s="117">
        <v>-7176</v>
      </c>
      <c r="BL58" s="117">
        <v>-7176</v>
      </c>
      <c r="BM58" s="117">
        <v>-2346</v>
      </c>
      <c r="BN58" s="117">
        <v>-2346</v>
      </c>
      <c r="BO58" s="117">
        <v>-2346</v>
      </c>
      <c r="BP58" s="117">
        <v>6867</v>
      </c>
      <c r="BQ58" s="117">
        <v>5016</v>
      </c>
      <c r="BR58" s="117">
        <v>5016</v>
      </c>
      <c r="BS58" s="117">
        <v>16093</v>
      </c>
      <c r="BT58" s="117">
        <v>16093</v>
      </c>
      <c r="BU58" s="117">
        <v>14510</v>
      </c>
      <c r="BV58" s="117">
        <v>14510</v>
      </c>
      <c r="BW58" s="117">
        <v>14510</v>
      </c>
      <c r="BX58" s="117">
        <v>9315</v>
      </c>
      <c r="BY58" s="117">
        <v>5209</v>
      </c>
      <c r="BZ58" s="117">
        <v>5209</v>
      </c>
      <c r="CA58" s="117">
        <v>5512</v>
      </c>
      <c r="CB58" s="117">
        <v>5512</v>
      </c>
      <c r="CC58" s="117">
        <v>3031</v>
      </c>
      <c r="CD58" s="117">
        <v>3031</v>
      </c>
      <c r="CE58" s="117">
        <v>3031</v>
      </c>
      <c r="CF58" s="117">
        <v>9965</v>
      </c>
      <c r="CG58" s="117">
        <v>11636</v>
      </c>
      <c r="CH58" s="117">
        <v>11636</v>
      </c>
      <c r="CI58" s="117">
        <v>10368</v>
      </c>
      <c r="CJ58" s="117">
        <v>10368</v>
      </c>
      <c r="CK58" s="117">
        <v>12447</v>
      </c>
      <c r="CL58" s="117">
        <v>12447</v>
      </c>
      <c r="CM58" s="117">
        <v>12447</v>
      </c>
      <c r="CN58" s="117">
        <v>12958</v>
      </c>
      <c r="CO58" s="117">
        <v>17867</v>
      </c>
      <c r="CP58" s="117">
        <v>17867</v>
      </c>
      <c r="CQ58" s="117">
        <v>19188</v>
      </c>
      <c r="CR58" s="117">
        <v>19188</v>
      </c>
      <c r="CS58" s="117">
        <v>18156</v>
      </c>
      <c r="CT58" s="117">
        <v>18156</v>
      </c>
      <c r="CU58" s="117">
        <v>18156</v>
      </c>
      <c r="CV58" s="117">
        <v>18473</v>
      </c>
      <c r="CW58" s="117">
        <v>17617</v>
      </c>
      <c r="CX58" s="117">
        <v>17617</v>
      </c>
      <c r="CY58" s="117">
        <v>20232</v>
      </c>
      <c r="CZ58" s="117">
        <v>20232</v>
      </c>
      <c r="DA58" s="117">
        <v>19950</v>
      </c>
      <c r="DB58" s="117">
        <v>19950</v>
      </c>
      <c r="DC58" s="117">
        <v>19950</v>
      </c>
      <c r="DD58" s="117">
        <v>28395</v>
      </c>
      <c r="DE58" s="117">
        <v>30005</v>
      </c>
      <c r="DF58" s="117">
        <v>30005</v>
      </c>
      <c r="DG58" s="117">
        <v>34529</v>
      </c>
      <c r="DH58" s="117">
        <v>34529</v>
      </c>
      <c r="DI58" s="117">
        <v>31798</v>
      </c>
      <c r="DJ58" s="117">
        <v>31798</v>
      </c>
      <c r="DK58" s="117">
        <v>31798</v>
      </c>
      <c r="DL58" s="117">
        <v>35980</v>
      </c>
      <c r="DM58" s="117">
        <v>30103</v>
      </c>
      <c r="DN58" s="117">
        <v>30103</v>
      </c>
      <c r="DO58" s="117">
        <v>0</v>
      </c>
      <c r="DP58" s="117">
        <v>0</v>
      </c>
      <c r="DQ58" s="117">
        <v>35182</v>
      </c>
      <c r="DR58" s="117">
        <v>35182</v>
      </c>
      <c r="DS58" s="117">
        <v>35182</v>
      </c>
      <c r="DT58" s="117">
        <v>6200</v>
      </c>
      <c r="DU58" s="117">
        <v>18811</v>
      </c>
      <c r="DV58" s="117">
        <v>18811</v>
      </c>
      <c r="DW58" s="117">
        <v>21715</v>
      </c>
      <c r="DX58" s="117">
        <v>21715</v>
      </c>
      <c r="DY58" s="117">
        <v>17536</v>
      </c>
      <c r="DZ58" s="117">
        <v>17536</v>
      </c>
      <c r="EA58" s="117">
        <v>17536</v>
      </c>
      <c r="EB58" s="117">
        <v>14413</v>
      </c>
      <c r="EC58" s="117">
        <v>9886</v>
      </c>
      <c r="ED58" s="117">
        <v>9886</v>
      </c>
      <c r="EE58" s="117">
        <v>4983</v>
      </c>
      <c r="EF58" s="117">
        <v>4983</v>
      </c>
      <c r="EG58" s="117">
        <v>694</v>
      </c>
      <c r="EH58" s="117">
        <v>694</v>
      </c>
      <c r="EI58" s="117">
        <v>694</v>
      </c>
    </row>
    <row r="59" spans="2:139" ht="12.75">
      <c r="B59" s="127" t="s">
        <v>351</v>
      </c>
      <c r="C59" s="117">
        <v>71037</v>
      </c>
      <c r="D59" s="117">
        <v>91495</v>
      </c>
      <c r="E59" s="117">
        <v>56043</v>
      </c>
      <c r="F59" s="117">
        <v>56043</v>
      </c>
      <c r="G59" s="117">
        <v>65216</v>
      </c>
      <c r="H59" s="117">
        <v>65216</v>
      </c>
      <c r="I59" s="117">
        <v>72385</v>
      </c>
      <c r="J59" s="117">
        <v>72385</v>
      </c>
      <c r="K59" s="117">
        <v>72385</v>
      </c>
      <c r="L59" s="117">
        <v>91083</v>
      </c>
      <c r="M59" s="117">
        <v>61636</v>
      </c>
      <c r="N59" s="117">
        <v>61636</v>
      </c>
      <c r="O59" s="117">
        <v>54636</v>
      </c>
      <c r="P59" s="117">
        <v>54636</v>
      </c>
      <c r="Q59" s="117">
        <v>58340</v>
      </c>
      <c r="R59" s="117">
        <v>58340</v>
      </c>
      <c r="S59" s="117">
        <v>58340</v>
      </c>
      <c r="T59" s="117">
        <v>87270</v>
      </c>
      <c r="U59" s="117">
        <v>42735</v>
      </c>
      <c r="V59" s="117">
        <v>42735</v>
      </c>
      <c r="W59" s="117">
        <v>35122</v>
      </c>
      <c r="X59" s="117">
        <v>35122</v>
      </c>
      <c r="Y59" s="117">
        <v>10622</v>
      </c>
      <c r="Z59" s="117">
        <v>10622</v>
      </c>
      <c r="AA59" s="117">
        <v>10622</v>
      </c>
      <c r="AB59" s="117">
        <v>24225</v>
      </c>
      <c r="AC59" s="117">
        <v>14090</v>
      </c>
      <c r="AD59" s="117">
        <v>14090</v>
      </c>
      <c r="AE59" s="117">
        <v>44719</v>
      </c>
      <c r="AF59" s="117">
        <v>44719</v>
      </c>
      <c r="AG59" s="117">
        <v>0</v>
      </c>
      <c r="AH59" s="117">
        <v>0</v>
      </c>
      <c r="AI59" s="117">
        <v>0</v>
      </c>
      <c r="AJ59" s="117">
        <v>45463</v>
      </c>
      <c r="AK59" s="117">
        <v>26966</v>
      </c>
      <c r="AL59" s="117">
        <v>26966</v>
      </c>
      <c r="AM59" s="117">
        <v>60640</v>
      </c>
      <c r="AN59" s="117">
        <v>60640</v>
      </c>
      <c r="AO59" s="117">
        <v>0</v>
      </c>
      <c r="AP59" s="117">
        <v>0</v>
      </c>
      <c r="AQ59" s="117">
        <v>0</v>
      </c>
      <c r="AR59" s="117">
        <v>59156</v>
      </c>
      <c r="AS59" s="117">
        <v>43095</v>
      </c>
      <c r="AT59" s="117">
        <v>43095</v>
      </c>
      <c r="AU59" s="117">
        <v>86655</v>
      </c>
      <c r="AV59" s="117">
        <v>86655</v>
      </c>
      <c r="AW59" s="117">
        <v>0</v>
      </c>
      <c r="AX59" s="117">
        <v>0</v>
      </c>
      <c r="AY59" s="117">
        <v>0</v>
      </c>
      <c r="AZ59" s="117">
        <v>64281</v>
      </c>
      <c r="BA59" s="117">
        <v>41827</v>
      </c>
      <c r="BB59" s="117">
        <v>41827</v>
      </c>
      <c r="BC59" s="117">
        <v>83948</v>
      </c>
      <c r="BD59" s="117">
        <v>83948</v>
      </c>
      <c r="BE59" s="117">
        <v>0</v>
      </c>
      <c r="BF59" s="117">
        <v>0</v>
      </c>
      <c r="BG59" s="117">
        <v>0</v>
      </c>
      <c r="BH59" s="117">
        <v>42064</v>
      </c>
      <c r="BI59" s="117">
        <v>29866</v>
      </c>
      <c r="BJ59" s="117">
        <v>29866</v>
      </c>
      <c r="BK59" s="117">
        <v>53427</v>
      </c>
      <c r="BL59" s="117">
        <v>53427</v>
      </c>
      <c r="BM59" s="117">
        <v>0</v>
      </c>
      <c r="BN59" s="117">
        <v>0</v>
      </c>
      <c r="BO59" s="117">
        <v>0</v>
      </c>
      <c r="BP59" s="117">
        <v>67384</v>
      </c>
      <c r="BQ59" s="117">
        <v>43889</v>
      </c>
      <c r="BR59" s="117">
        <v>43889</v>
      </c>
      <c r="BS59" s="117">
        <v>53758</v>
      </c>
      <c r="BT59" s="117">
        <v>53758</v>
      </c>
      <c r="BU59" s="117">
        <v>0</v>
      </c>
      <c r="BV59" s="117">
        <v>0</v>
      </c>
      <c r="BW59" s="117">
        <v>0</v>
      </c>
      <c r="BX59" s="117">
        <v>51191</v>
      </c>
      <c r="BY59" s="117">
        <v>45505</v>
      </c>
      <c r="BZ59" s="117">
        <v>45505</v>
      </c>
      <c r="CA59" s="117">
        <v>76093</v>
      </c>
      <c r="CB59" s="117">
        <v>76093</v>
      </c>
      <c r="CC59" s="117">
        <v>0</v>
      </c>
      <c r="CD59" s="117">
        <v>0</v>
      </c>
      <c r="CE59" s="117">
        <v>0</v>
      </c>
      <c r="CF59" s="117">
        <v>69078</v>
      </c>
      <c r="CG59" s="117">
        <v>55584</v>
      </c>
      <c r="CH59" s="117">
        <v>55584</v>
      </c>
      <c r="CI59" s="117">
        <v>73481</v>
      </c>
      <c r="CJ59" s="117">
        <v>73481</v>
      </c>
      <c r="CK59" s="117">
        <v>0</v>
      </c>
      <c r="CL59" s="117">
        <v>0</v>
      </c>
      <c r="CM59" s="117">
        <v>0</v>
      </c>
      <c r="CN59" s="117">
        <v>90731</v>
      </c>
      <c r="CO59" s="117">
        <v>33686</v>
      </c>
      <c r="CP59" s="117">
        <v>33686</v>
      </c>
      <c r="CQ59" s="117">
        <v>47225</v>
      </c>
      <c r="CR59" s="117">
        <v>47225</v>
      </c>
      <c r="CS59" s="117">
        <v>0</v>
      </c>
      <c r="CT59" s="117">
        <v>0</v>
      </c>
      <c r="CU59" s="117">
        <v>0</v>
      </c>
      <c r="CV59" s="117">
        <v>36766</v>
      </c>
      <c r="CW59" s="117">
        <v>15381</v>
      </c>
      <c r="CX59" s="117">
        <v>15381</v>
      </c>
      <c r="CY59" s="117">
        <v>93812</v>
      </c>
      <c r="CZ59" s="117">
        <v>93812</v>
      </c>
      <c r="DA59" s="117">
        <v>0</v>
      </c>
      <c r="DB59" s="117">
        <v>0</v>
      </c>
      <c r="DC59" s="117">
        <v>0</v>
      </c>
      <c r="DD59" s="117">
        <v>4210</v>
      </c>
      <c r="DE59" s="117">
        <v>-14618</v>
      </c>
      <c r="DF59" s="117">
        <v>-14618</v>
      </c>
      <c r="DG59" s="117">
        <v>21521</v>
      </c>
      <c r="DH59" s="117">
        <v>21521</v>
      </c>
      <c r="DI59" s="117">
        <v>0</v>
      </c>
      <c r="DJ59" s="117">
        <v>0</v>
      </c>
      <c r="DK59" s="117">
        <v>0</v>
      </c>
      <c r="DL59" s="117">
        <v>80718</v>
      </c>
      <c r="DM59" s="117">
        <v>0</v>
      </c>
      <c r="DN59" s="117">
        <v>0</v>
      </c>
      <c r="DO59" s="117">
        <v>33418</v>
      </c>
      <c r="DP59" s="117">
        <v>33418</v>
      </c>
      <c r="DQ59" s="117">
        <v>0</v>
      </c>
      <c r="DR59" s="117">
        <v>0</v>
      </c>
      <c r="DS59" s="117">
        <v>0</v>
      </c>
      <c r="DT59" s="117">
        <v>0</v>
      </c>
      <c r="DU59" s="117">
        <v>0</v>
      </c>
      <c r="DV59" s="117">
        <v>0</v>
      </c>
      <c r="DW59" s="117">
        <v>0</v>
      </c>
      <c r="DX59" s="117">
        <v>0</v>
      </c>
      <c r="DY59" s="117">
        <v>0</v>
      </c>
      <c r="DZ59" s="117">
        <v>0</v>
      </c>
      <c r="EA59" s="117">
        <v>0</v>
      </c>
      <c r="EB59" s="117">
        <v>0</v>
      </c>
      <c r="EC59" s="117">
        <v>0</v>
      </c>
      <c r="ED59" s="117">
        <v>0</v>
      </c>
      <c r="EE59" s="117">
        <v>0</v>
      </c>
      <c r="EF59" s="117">
        <v>0</v>
      </c>
      <c r="EG59" s="117">
        <v>0</v>
      </c>
      <c r="EH59" s="117">
        <v>0</v>
      </c>
      <c r="EI59" s="117">
        <v>0</v>
      </c>
    </row>
    <row r="60" spans="2:139" ht="12.75">
      <c r="B60" s="126" t="s">
        <v>35</v>
      </c>
      <c r="C60" s="116">
        <v>201</v>
      </c>
      <c r="D60" s="116">
        <v>152</v>
      </c>
      <c r="E60" s="116">
        <v>118</v>
      </c>
      <c r="F60" s="116">
        <v>118</v>
      </c>
      <c r="G60" s="116">
        <v>204</v>
      </c>
      <c r="H60" s="116">
        <v>204</v>
      </c>
      <c r="I60" s="116">
        <v>279</v>
      </c>
      <c r="J60" s="116">
        <v>279</v>
      </c>
      <c r="K60" s="116">
        <v>279</v>
      </c>
      <c r="L60" s="116">
        <v>236</v>
      </c>
      <c r="M60" s="116">
        <v>198</v>
      </c>
      <c r="N60" s="116">
        <v>198</v>
      </c>
      <c r="O60" s="116">
        <v>295</v>
      </c>
      <c r="P60" s="116">
        <v>295</v>
      </c>
      <c r="Q60" s="116">
        <v>385</v>
      </c>
      <c r="R60" s="116">
        <v>385</v>
      </c>
      <c r="S60" s="116">
        <v>385</v>
      </c>
      <c r="T60" s="116">
        <v>238</v>
      </c>
      <c r="U60" s="116">
        <v>134</v>
      </c>
      <c r="V60" s="116">
        <v>134</v>
      </c>
      <c r="W60" s="116">
        <v>79</v>
      </c>
      <c r="X60" s="116">
        <v>79</v>
      </c>
      <c r="Y60" s="116">
        <v>173</v>
      </c>
      <c r="Z60" s="116">
        <v>173</v>
      </c>
      <c r="AA60" s="116">
        <v>173</v>
      </c>
      <c r="AB60" s="116">
        <v>303</v>
      </c>
      <c r="AC60" s="116">
        <v>275</v>
      </c>
      <c r="AD60" s="116">
        <v>275</v>
      </c>
      <c r="AE60" s="116">
        <v>296</v>
      </c>
      <c r="AF60" s="116">
        <v>296</v>
      </c>
      <c r="AG60" s="116">
        <v>374</v>
      </c>
      <c r="AH60" s="116">
        <v>374</v>
      </c>
      <c r="AI60" s="116">
        <v>374</v>
      </c>
      <c r="AJ60" s="116">
        <v>308</v>
      </c>
      <c r="AK60" s="116">
        <v>207</v>
      </c>
      <c r="AL60" s="116">
        <v>207</v>
      </c>
      <c r="AM60" s="116">
        <v>398</v>
      </c>
      <c r="AN60" s="116">
        <v>398</v>
      </c>
      <c r="AO60" s="116">
        <v>389</v>
      </c>
      <c r="AP60" s="116">
        <v>389</v>
      </c>
      <c r="AQ60" s="116">
        <v>389</v>
      </c>
      <c r="AR60" s="116">
        <v>448</v>
      </c>
      <c r="AS60" s="116">
        <v>615</v>
      </c>
      <c r="AT60" s="116">
        <v>615</v>
      </c>
      <c r="AU60" s="116">
        <v>528</v>
      </c>
      <c r="AV60" s="116">
        <v>528</v>
      </c>
      <c r="AW60" s="116">
        <v>1230</v>
      </c>
      <c r="AX60" s="116">
        <v>1230</v>
      </c>
      <c r="AY60" s="116">
        <v>1230</v>
      </c>
      <c r="AZ60" s="116">
        <v>1059</v>
      </c>
      <c r="BA60" s="116">
        <v>3216</v>
      </c>
      <c r="BB60" s="116">
        <v>3216</v>
      </c>
      <c r="BC60" s="116">
        <v>5089</v>
      </c>
      <c r="BD60" s="116">
        <v>5089</v>
      </c>
      <c r="BE60" s="116">
        <v>7226</v>
      </c>
      <c r="BF60" s="116">
        <v>7226</v>
      </c>
      <c r="BG60" s="116">
        <v>7226</v>
      </c>
      <c r="BH60" s="116">
        <v>11472</v>
      </c>
      <c r="BI60" s="116">
        <v>12665</v>
      </c>
      <c r="BJ60" s="116">
        <v>12665</v>
      </c>
      <c r="BK60" s="116">
        <v>12172</v>
      </c>
      <c r="BL60" s="116">
        <v>12172</v>
      </c>
      <c r="BM60" s="116">
        <v>12560</v>
      </c>
      <c r="BN60" s="116">
        <v>12560</v>
      </c>
      <c r="BO60" s="116">
        <v>12560</v>
      </c>
      <c r="BP60" s="116">
        <v>11093</v>
      </c>
      <c r="BQ60" s="116">
        <v>7726</v>
      </c>
      <c r="BR60" s="116">
        <v>7726</v>
      </c>
      <c r="BS60" s="116">
        <v>2988</v>
      </c>
      <c r="BT60" s="116">
        <v>2988</v>
      </c>
      <c r="BU60" s="116">
        <v>271</v>
      </c>
      <c r="BV60" s="116">
        <v>271</v>
      </c>
      <c r="BW60" s="116">
        <v>271</v>
      </c>
      <c r="BX60" s="116">
        <v>-2675</v>
      </c>
      <c r="BY60" s="116">
        <v>-210</v>
      </c>
      <c r="BZ60" s="116">
        <v>-210</v>
      </c>
      <c r="CA60" s="116">
        <v>-201</v>
      </c>
      <c r="CB60" s="116">
        <v>-201</v>
      </c>
      <c r="CC60" s="116">
        <v>72</v>
      </c>
      <c r="CD60" s="116">
        <v>72</v>
      </c>
      <c r="CE60" s="116">
        <v>72</v>
      </c>
      <c r="CF60" s="116">
        <v>48</v>
      </c>
      <c r="CG60" s="116">
        <v>0</v>
      </c>
      <c r="CH60" s="116">
        <v>0</v>
      </c>
      <c r="CI60" s="116">
        <v>0</v>
      </c>
      <c r="CJ60" s="116">
        <v>0</v>
      </c>
      <c r="CK60" s="116">
        <v>0</v>
      </c>
      <c r="CL60" s="116">
        <v>0</v>
      </c>
      <c r="CM60" s="116">
        <v>0</v>
      </c>
      <c r="CN60" s="116">
        <v>0</v>
      </c>
      <c r="CO60" s="116">
        <v>0</v>
      </c>
      <c r="CP60" s="116">
        <v>0</v>
      </c>
      <c r="CQ60" s="116">
        <v>0</v>
      </c>
      <c r="CR60" s="116">
        <v>0</v>
      </c>
      <c r="CS60" s="116">
        <v>0</v>
      </c>
      <c r="CT60" s="116">
        <v>0</v>
      </c>
      <c r="CU60" s="116">
        <v>0</v>
      </c>
      <c r="CV60" s="116">
        <v>0</v>
      </c>
      <c r="CW60" s="116">
        <v>0</v>
      </c>
      <c r="CX60" s="116">
        <v>0</v>
      </c>
      <c r="CY60" s="116">
        <v>0</v>
      </c>
      <c r="CZ60" s="116">
        <v>0</v>
      </c>
      <c r="DA60" s="116">
        <v>0</v>
      </c>
      <c r="DB60" s="116">
        <v>0</v>
      </c>
      <c r="DC60" s="116">
        <v>0</v>
      </c>
      <c r="DD60" s="116">
        <v>0</v>
      </c>
      <c r="DE60" s="116">
        <v>0</v>
      </c>
      <c r="DF60" s="116">
        <v>0</v>
      </c>
      <c r="DG60" s="116">
        <v>0</v>
      </c>
      <c r="DH60" s="116">
        <v>0</v>
      </c>
      <c r="DI60" s="116">
        <v>0</v>
      </c>
      <c r="DJ60" s="116">
        <v>0</v>
      </c>
      <c r="DK60" s="116">
        <v>0</v>
      </c>
      <c r="DL60" s="116">
        <v>0</v>
      </c>
      <c r="DM60" s="116">
        <v>0</v>
      </c>
      <c r="DN60" s="116">
        <v>0</v>
      </c>
      <c r="DO60" s="116">
        <v>0</v>
      </c>
      <c r="DP60" s="116">
        <v>0</v>
      </c>
      <c r="DQ60" s="116">
        <v>0</v>
      </c>
      <c r="DR60" s="116">
        <v>0</v>
      </c>
      <c r="DS60" s="116">
        <v>0</v>
      </c>
      <c r="DT60" s="116">
        <v>0</v>
      </c>
      <c r="DU60" s="116">
        <v>0</v>
      </c>
      <c r="DV60" s="116">
        <v>0</v>
      </c>
      <c r="DW60" s="116">
        <v>0</v>
      </c>
      <c r="DX60" s="116">
        <v>0</v>
      </c>
      <c r="DY60" s="117">
        <v>0</v>
      </c>
      <c r="DZ60" s="117">
        <v>0</v>
      </c>
      <c r="EA60" s="117">
        <v>0</v>
      </c>
      <c r="EB60" s="117">
        <v>0</v>
      </c>
      <c r="EC60" s="117">
        <v>0</v>
      </c>
      <c r="ED60" s="117">
        <v>0</v>
      </c>
      <c r="EE60" s="116">
        <v>0</v>
      </c>
      <c r="EF60" s="116">
        <v>0</v>
      </c>
      <c r="EG60" s="116">
        <v>0</v>
      </c>
      <c r="EH60" s="116">
        <v>0</v>
      </c>
      <c r="EI60" s="116">
        <v>0</v>
      </c>
    </row>
    <row r="61" spans="2:139" ht="12.75">
      <c r="B61" s="129" t="s">
        <v>36</v>
      </c>
      <c r="C61" s="118">
        <v>1448529</v>
      </c>
      <c r="D61" s="118">
        <v>1469107</v>
      </c>
      <c r="E61" s="118">
        <v>1451556</v>
      </c>
      <c r="F61" s="118">
        <v>1451556</v>
      </c>
      <c r="G61" s="118">
        <v>1496388</v>
      </c>
      <c r="H61" s="118">
        <v>1496388</v>
      </c>
      <c r="I61" s="118">
        <v>1484312</v>
      </c>
      <c r="J61" s="118">
        <v>1484312</v>
      </c>
      <c r="K61" s="118">
        <v>1484312</v>
      </c>
      <c r="L61" s="118">
        <v>1495736</v>
      </c>
      <c r="M61" s="118">
        <v>1460860</v>
      </c>
      <c r="N61" s="118">
        <v>1460860</v>
      </c>
      <c r="O61" s="118">
        <v>1616251</v>
      </c>
      <c r="P61" s="118">
        <v>1616251</v>
      </c>
      <c r="Q61" s="118">
        <v>1650027</v>
      </c>
      <c r="R61" s="118">
        <v>1650027</v>
      </c>
      <c r="S61" s="118">
        <v>1650027</v>
      </c>
      <c r="T61" s="118">
        <v>1717700</v>
      </c>
      <c r="U61" s="118">
        <v>1738917</v>
      </c>
      <c r="V61" s="118">
        <v>1738917</v>
      </c>
      <c r="W61" s="118">
        <v>1772140</v>
      </c>
      <c r="X61" s="118">
        <v>1772140</v>
      </c>
      <c r="Y61" s="118">
        <v>1767165</v>
      </c>
      <c r="Z61" s="118">
        <v>1767165</v>
      </c>
      <c r="AA61" s="118">
        <v>1767165</v>
      </c>
      <c r="AB61" s="118">
        <v>1774323</v>
      </c>
      <c r="AC61" s="118">
        <v>1688801</v>
      </c>
      <c r="AD61" s="118">
        <v>1688801</v>
      </c>
      <c r="AE61" s="118">
        <v>1819636</v>
      </c>
      <c r="AF61" s="118">
        <v>1819636</v>
      </c>
      <c r="AG61" s="118">
        <v>1998281</v>
      </c>
      <c r="AH61" s="118">
        <v>1998281</v>
      </c>
      <c r="AI61" s="118">
        <v>1998281</v>
      </c>
      <c r="AJ61" s="118">
        <v>2020533</v>
      </c>
      <c r="AK61" s="118">
        <v>1977908</v>
      </c>
      <c r="AL61" s="118">
        <v>1977908</v>
      </c>
      <c r="AM61" s="118">
        <v>2098182</v>
      </c>
      <c r="AN61" s="118">
        <v>2098182</v>
      </c>
      <c r="AO61" s="118">
        <v>2045624</v>
      </c>
      <c r="AP61" s="118">
        <v>2045624</v>
      </c>
      <c r="AQ61" s="118">
        <v>2045624</v>
      </c>
      <c r="AR61" s="118">
        <v>2129752</v>
      </c>
      <c r="AS61" s="118">
        <v>2012724</v>
      </c>
      <c r="AT61" s="118">
        <v>2012724</v>
      </c>
      <c r="AU61" s="118">
        <v>2107202</v>
      </c>
      <c r="AV61" s="118">
        <v>2107202</v>
      </c>
      <c r="AW61" s="118">
        <v>2291452</v>
      </c>
      <c r="AX61" s="118">
        <v>2291452</v>
      </c>
      <c r="AY61" s="118">
        <v>2291452</v>
      </c>
      <c r="AZ61" s="118">
        <v>2288266</v>
      </c>
      <c r="BA61" s="118">
        <v>2196605</v>
      </c>
      <c r="BB61" s="118">
        <v>2196605</v>
      </c>
      <c r="BC61" s="118">
        <v>2353443</v>
      </c>
      <c r="BD61" s="118">
        <v>2353443</v>
      </c>
      <c r="BE61" s="118">
        <v>2369342</v>
      </c>
      <c r="BF61" s="118">
        <v>2369342</v>
      </c>
      <c r="BG61" s="118">
        <v>2369342</v>
      </c>
      <c r="BH61" s="118">
        <v>2510933</v>
      </c>
      <c r="BI61" s="118">
        <v>2346526</v>
      </c>
      <c r="BJ61" s="118">
        <v>2346526</v>
      </c>
      <c r="BK61" s="118">
        <v>2540854</v>
      </c>
      <c r="BL61" s="118">
        <v>2540854</v>
      </c>
      <c r="BM61" s="118">
        <v>2682013</v>
      </c>
      <c r="BN61" s="118">
        <v>2682013</v>
      </c>
      <c r="BO61" s="118">
        <v>2682013</v>
      </c>
      <c r="BP61" s="118">
        <v>2803928</v>
      </c>
      <c r="BQ61" s="118">
        <v>2752975</v>
      </c>
      <c r="BR61" s="118">
        <v>2752975</v>
      </c>
      <c r="BS61" s="118">
        <v>2917254</v>
      </c>
      <c r="BT61" s="118">
        <v>2917254</v>
      </c>
      <c r="BU61" s="118">
        <v>3045642</v>
      </c>
      <c r="BV61" s="118">
        <v>3045642</v>
      </c>
      <c r="BW61" s="118">
        <v>3045642</v>
      </c>
      <c r="BX61" s="118">
        <v>3215275</v>
      </c>
      <c r="BY61" s="118">
        <v>2977441</v>
      </c>
      <c r="BZ61" s="118">
        <v>2977441</v>
      </c>
      <c r="CA61" s="118">
        <v>3080260</v>
      </c>
      <c r="CB61" s="118">
        <v>3080260</v>
      </c>
      <c r="CC61" s="118">
        <v>3253820</v>
      </c>
      <c r="CD61" s="118">
        <v>3253820</v>
      </c>
      <c r="CE61" s="118">
        <v>3253820</v>
      </c>
      <c r="CF61" s="118">
        <v>3483534</v>
      </c>
      <c r="CG61" s="118">
        <v>3264229</v>
      </c>
      <c r="CH61" s="118">
        <v>3264229</v>
      </c>
      <c r="CI61" s="118">
        <v>3383086</v>
      </c>
      <c r="CJ61" s="118">
        <v>3383086</v>
      </c>
      <c r="CK61" s="118">
        <v>3576008</v>
      </c>
      <c r="CL61" s="118">
        <v>3576008</v>
      </c>
      <c r="CM61" s="118">
        <v>3576008</v>
      </c>
      <c r="CN61" s="118">
        <v>3789822</v>
      </c>
      <c r="CO61" s="118">
        <v>3553161</v>
      </c>
      <c r="CP61" s="118">
        <v>3553161</v>
      </c>
      <c r="CQ61" s="118">
        <v>3617780</v>
      </c>
      <c r="CR61" s="118">
        <v>3617780</v>
      </c>
      <c r="CS61" s="118">
        <v>3860756</v>
      </c>
      <c r="CT61" s="118">
        <v>3860756</v>
      </c>
      <c r="CU61" s="118">
        <v>3860756</v>
      </c>
      <c r="CV61" s="149">
        <v>3985796</v>
      </c>
      <c r="CW61" s="149">
        <v>3723606</v>
      </c>
      <c r="CX61" s="149">
        <v>3723606</v>
      </c>
      <c r="CY61" s="118">
        <v>3876895</v>
      </c>
      <c r="CZ61" s="118">
        <v>3876895</v>
      </c>
      <c r="DA61" s="118">
        <v>4526181</v>
      </c>
      <c r="DB61" s="118">
        <v>4526181</v>
      </c>
      <c r="DC61" s="118">
        <v>4526181</v>
      </c>
      <c r="DD61" s="149">
        <v>4667425</v>
      </c>
      <c r="DE61" s="118">
        <v>4362806</v>
      </c>
      <c r="DF61" s="118">
        <v>4362806</v>
      </c>
      <c r="DG61" s="118">
        <v>4488010</v>
      </c>
      <c r="DH61" s="118">
        <v>4488010</v>
      </c>
      <c r="DI61" s="118">
        <v>4675706</v>
      </c>
      <c r="DJ61" s="118">
        <v>4675706</v>
      </c>
      <c r="DK61" s="118">
        <v>4675706</v>
      </c>
      <c r="DL61" s="118">
        <v>4789537</v>
      </c>
      <c r="DM61" s="118">
        <v>4224179</v>
      </c>
      <c r="DN61" s="118">
        <v>4224179</v>
      </c>
      <c r="DO61" s="118">
        <v>4441879</v>
      </c>
      <c r="DP61" s="118">
        <v>4441879</v>
      </c>
      <c r="DQ61" s="118">
        <v>4554495</v>
      </c>
      <c r="DR61" s="118">
        <v>4554495</v>
      </c>
      <c r="DS61" s="118">
        <v>4554495</v>
      </c>
      <c r="DT61" s="118">
        <v>4604019</v>
      </c>
      <c r="DU61" s="118">
        <v>4488492</v>
      </c>
      <c r="DV61" s="118">
        <v>4488492</v>
      </c>
      <c r="DW61" s="118">
        <v>4722099</v>
      </c>
      <c r="DX61" s="118">
        <v>4722099</v>
      </c>
      <c r="DY61" s="118">
        <v>4821920</v>
      </c>
      <c r="DZ61" s="118">
        <v>4821920</v>
      </c>
      <c r="EA61" s="118">
        <v>4821920</v>
      </c>
      <c r="EB61" s="118">
        <v>4976010</v>
      </c>
      <c r="EC61" s="118">
        <v>3707916</v>
      </c>
      <c r="ED61" s="118">
        <v>3707916</v>
      </c>
      <c r="EE61" s="118">
        <v>3865075</v>
      </c>
      <c r="EF61" s="118">
        <v>3865075</v>
      </c>
      <c r="EG61" s="118">
        <v>4075361</v>
      </c>
      <c r="EH61" s="118">
        <v>4075361</v>
      </c>
      <c r="EI61" s="118">
        <v>4075361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8"/>
  <sheetViews>
    <sheetView showGridLines="0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5"/>
  <cols>
    <col min="1" max="1" width="3.00390625" style="49" customWidth="1"/>
    <col min="2" max="2" width="13.421875" style="49" bestFit="1" customWidth="1"/>
    <col min="3" max="3" width="18.57421875" style="49" bestFit="1" customWidth="1"/>
    <col min="4" max="4" width="17.8515625" style="49" bestFit="1" customWidth="1"/>
    <col min="5" max="5" width="19.28125" style="49" bestFit="1" customWidth="1"/>
    <col min="6" max="6" width="16.7109375" style="49" customWidth="1"/>
    <col min="7" max="7" width="15.7109375" style="49" customWidth="1"/>
    <col min="8" max="8" width="19.7109375" style="49" bestFit="1" customWidth="1"/>
    <col min="9" max="9" width="19.57421875" style="49" bestFit="1" customWidth="1"/>
    <col min="10" max="10" width="17.8515625" style="49" customWidth="1"/>
    <col min="11" max="11" width="13.421875" style="49" customWidth="1"/>
    <col min="12" max="12" width="11.7109375" style="49" customWidth="1"/>
    <col min="13" max="13" width="20.7109375" style="49" customWidth="1"/>
    <col min="14" max="14" width="14.57421875" style="49" customWidth="1"/>
    <col min="15" max="15" width="14.28125" style="49" customWidth="1"/>
    <col min="16" max="16384" width="9.140625" style="49" customWidth="1"/>
  </cols>
  <sheetData>
    <row r="1" spans="2:3" ht="12.75">
      <c r="B1" s="2" t="s">
        <v>76</v>
      </c>
      <c r="C1" s="2"/>
    </row>
    <row r="2" ht="12.75">
      <c r="B2" s="35" t="s">
        <v>115</v>
      </c>
    </row>
    <row r="4" spans="2:11" ht="12.75">
      <c r="B4" s="50" t="s">
        <v>194</v>
      </c>
      <c r="K4" s="73"/>
    </row>
    <row r="5" ht="12.75" customHeight="1"/>
    <row r="6" spans="2:15" ht="30" customHeight="1">
      <c r="B6" s="86" t="s">
        <v>138</v>
      </c>
      <c r="C6" s="86" t="s">
        <v>139</v>
      </c>
      <c r="D6" s="86" t="s">
        <v>140</v>
      </c>
      <c r="E6" s="86" t="s">
        <v>141</v>
      </c>
      <c r="F6" s="168" t="s">
        <v>321</v>
      </c>
      <c r="G6" s="169"/>
      <c r="H6" s="86" t="s">
        <v>255</v>
      </c>
      <c r="I6" s="86" t="s">
        <v>254</v>
      </c>
      <c r="J6" s="86" t="s">
        <v>256</v>
      </c>
      <c r="K6" s="86" t="s">
        <v>249</v>
      </c>
      <c r="L6" s="86" t="s">
        <v>250</v>
      </c>
      <c r="M6" s="86" t="s">
        <v>251</v>
      </c>
      <c r="N6" s="86" t="s">
        <v>252</v>
      </c>
      <c r="O6" s="86" t="s">
        <v>253</v>
      </c>
    </row>
    <row r="7" spans="2:15" ht="12.75">
      <c r="B7" s="94" t="s">
        <v>142</v>
      </c>
      <c r="C7" s="94">
        <v>38427</v>
      </c>
      <c r="D7" s="94">
        <v>38461</v>
      </c>
      <c r="E7" s="94">
        <v>38483</v>
      </c>
      <c r="F7" s="94" t="s">
        <v>303</v>
      </c>
      <c r="G7" s="94" t="s">
        <v>302</v>
      </c>
      <c r="H7" s="91">
        <v>64151506.21</v>
      </c>
      <c r="I7" s="91">
        <v>0</v>
      </c>
      <c r="J7" s="91">
        <v>64151506.21</v>
      </c>
      <c r="K7" s="92">
        <v>100000000</v>
      </c>
      <c r="L7" s="92">
        <v>0</v>
      </c>
      <c r="M7" s="92">
        <v>100000000</v>
      </c>
      <c r="N7" s="93">
        <v>0.641515062</v>
      </c>
      <c r="O7" s="93">
        <v>0</v>
      </c>
    </row>
    <row r="8" spans="2:15" ht="12.75">
      <c r="B8" s="94" t="s">
        <v>142</v>
      </c>
      <c r="C8" s="94">
        <v>38653</v>
      </c>
      <c r="D8" s="94">
        <v>38657</v>
      </c>
      <c r="E8" s="94">
        <v>38673</v>
      </c>
      <c r="F8" s="94" t="s">
        <v>305</v>
      </c>
      <c r="G8" s="94" t="s">
        <v>304</v>
      </c>
      <c r="H8" s="91">
        <v>38000000</v>
      </c>
      <c r="I8" s="91">
        <v>0</v>
      </c>
      <c r="J8" s="91">
        <v>38000000</v>
      </c>
      <c r="K8" s="92">
        <v>100000000</v>
      </c>
      <c r="L8" s="92">
        <v>0</v>
      </c>
      <c r="M8" s="92">
        <v>100000000</v>
      </c>
      <c r="N8" s="93">
        <v>0.38</v>
      </c>
      <c r="O8" s="93">
        <v>0</v>
      </c>
    </row>
    <row r="9" spans="2:15" ht="12.75">
      <c r="B9" s="94" t="s">
        <v>142</v>
      </c>
      <c r="C9" s="94">
        <v>38782</v>
      </c>
      <c r="D9" s="94">
        <v>38818</v>
      </c>
      <c r="E9" s="94">
        <v>38833</v>
      </c>
      <c r="F9" s="94" t="s">
        <v>305</v>
      </c>
      <c r="G9" s="94" t="s">
        <v>302</v>
      </c>
      <c r="H9" s="91">
        <v>43181006.3</v>
      </c>
      <c r="I9" s="91">
        <v>0</v>
      </c>
      <c r="J9" s="91">
        <v>43181006.3</v>
      </c>
      <c r="K9" s="92">
        <v>100000000</v>
      </c>
      <c r="L9" s="92">
        <v>0</v>
      </c>
      <c r="M9" s="92">
        <v>100000000</v>
      </c>
      <c r="N9" s="93">
        <v>0.431810063</v>
      </c>
      <c r="O9" s="93">
        <v>0</v>
      </c>
    </row>
    <row r="10" spans="2:15" ht="12.75">
      <c r="B10" s="94" t="s">
        <v>142</v>
      </c>
      <c r="C10" s="94">
        <v>38938</v>
      </c>
      <c r="D10" s="94">
        <v>38944</v>
      </c>
      <c r="E10" s="94">
        <v>38959</v>
      </c>
      <c r="F10" s="94" t="s">
        <v>307</v>
      </c>
      <c r="G10" s="94" t="s">
        <v>304</v>
      </c>
      <c r="H10" s="91">
        <v>39000000</v>
      </c>
      <c r="I10" s="91">
        <v>0</v>
      </c>
      <c r="J10" s="91">
        <v>39000000</v>
      </c>
      <c r="K10" s="92">
        <v>100000000</v>
      </c>
      <c r="L10" s="92">
        <v>0</v>
      </c>
      <c r="M10" s="92">
        <v>100000000</v>
      </c>
      <c r="N10" s="93">
        <v>0.39</v>
      </c>
      <c r="O10" s="93">
        <v>0</v>
      </c>
    </row>
    <row r="11" spans="2:15" ht="12.75">
      <c r="B11" s="94" t="s">
        <v>142</v>
      </c>
      <c r="C11" s="94">
        <v>39030</v>
      </c>
      <c r="D11" s="94">
        <v>39035</v>
      </c>
      <c r="E11" s="94">
        <v>39050</v>
      </c>
      <c r="F11" s="94" t="s">
        <v>307</v>
      </c>
      <c r="G11" s="94" t="s">
        <v>306</v>
      </c>
      <c r="H11" s="91">
        <v>41000000</v>
      </c>
      <c r="I11" s="91">
        <v>0</v>
      </c>
      <c r="J11" s="91">
        <v>41000000</v>
      </c>
      <c r="K11" s="92">
        <v>100000000</v>
      </c>
      <c r="L11" s="92">
        <v>0</v>
      </c>
      <c r="M11" s="92">
        <v>100000000</v>
      </c>
      <c r="N11" s="93">
        <v>0.41</v>
      </c>
      <c r="O11" s="93">
        <v>0</v>
      </c>
    </row>
    <row r="12" spans="2:15" ht="12.75">
      <c r="B12" s="94" t="s">
        <v>142</v>
      </c>
      <c r="C12" s="94">
        <v>39156</v>
      </c>
      <c r="D12" s="94">
        <v>39189</v>
      </c>
      <c r="E12" s="94">
        <v>39211</v>
      </c>
      <c r="F12" s="94" t="s">
        <v>307</v>
      </c>
      <c r="G12" s="94" t="s">
        <v>302</v>
      </c>
      <c r="H12" s="91">
        <v>48261178.18</v>
      </c>
      <c r="I12" s="91">
        <v>0</v>
      </c>
      <c r="J12" s="91">
        <v>48261178.18</v>
      </c>
      <c r="K12" s="92">
        <v>100000000</v>
      </c>
      <c r="L12" s="92">
        <v>0</v>
      </c>
      <c r="M12" s="92">
        <v>100000000</v>
      </c>
      <c r="N12" s="93">
        <v>0.482611782</v>
      </c>
      <c r="O12" s="93">
        <v>0</v>
      </c>
    </row>
    <row r="13" spans="2:15" ht="12.75">
      <c r="B13" s="94" t="s">
        <v>142</v>
      </c>
      <c r="C13" s="94">
        <v>39296</v>
      </c>
      <c r="D13" s="94">
        <v>39301</v>
      </c>
      <c r="E13" s="94">
        <v>39316</v>
      </c>
      <c r="F13" s="94" t="s">
        <v>308</v>
      </c>
      <c r="G13" s="94" t="s">
        <v>304</v>
      </c>
      <c r="H13" s="91">
        <v>30000000</v>
      </c>
      <c r="I13" s="91">
        <v>0</v>
      </c>
      <c r="J13" s="91">
        <v>30000000</v>
      </c>
      <c r="K13" s="92">
        <v>100000000</v>
      </c>
      <c r="L13" s="92">
        <v>0</v>
      </c>
      <c r="M13" s="92">
        <v>100000000</v>
      </c>
      <c r="N13" s="93">
        <v>0.3</v>
      </c>
      <c r="O13" s="93">
        <v>0</v>
      </c>
    </row>
    <row r="14" spans="2:15" ht="12.75">
      <c r="B14" s="94" t="s">
        <v>142</v>
      </c>
      <c r="C14" s="94">
        <v>39394</v>
      </c>
      <c r="D14" s="94">
        <v>39402</v>
      </c>
      <c r="E14" s="94">
        <v>39414</v>
      </c>
      <c r="F14" s="94" t="s">
        <v>308</v>
      </c>
      <c r="G14" s="94" t="s">
        <v>306</v>
      </c>
      <c r="H14" s="91">
        <v>42000000</v>
      </c>
      <c r="I14" s="91">
        <v>0</v>
      </c>
      <c r="J14" s="91">
        <v>42000000</v>
      </c>
      <c r="K14" s="92">
        <v>100000000</v>
      </c>
      <c r="L14" s="92">
        <v>0</v>
      </c>
      <c r="M14" s="92">
        <v>100000000</v>
      </c>
      <c r="N14" s="93">
        <v>0.42</v>
      </c>
      <c r="O14" s="93">
        <v>0</v>
      </c>
    </row>
    <row r="15" spans="2:15" ht="12.75">
      <c r="B15" s="94" t="s">
        <v>142</v>
      </c>
      <c r="C15" s="94">
        <v>39520</v>
      </c>
      <c r="D15" s="94">
        <v>39556</v>
      </c>
      <c r="E15" s="94">
        <v>39568</v>
      </c>
      <c r="F15" s="94" t="s">
        <v>308</v>
      </c>
      <c r="G15" s="94" t="s">
        <v>302</v>
      </c>
      <c r="H15" s="91">
        <v>47723861.34</v>
      </c>
      <c r="I15" s="91">
        <v>0</v>
      </c>
      <c r="J15" s="91">
        <v>47723861.34</v>
      </c>
      <c r="K15" s="92">
        <v>100000000</v>
      </c>
      <c r="L15" s="92">
        <v>0</v>
      </c>
      <c r="M15" s="92">
        <v>100000000</v>
      </c>
      <c r="N15" s="93">
        <v>0.477238613</v>
      </c>
      <c r="O15" s="93">
        <v>0</v>
      </c>
    </row>
    <row r="16" spans="2:15" ht="12.75">
      <c r="B16" s="94" t="s">
        <v>142</v>
      </c>
      <c r="C16" s="94">
        <v>39674</v>
      </c>
      <c r="D16" s="94">
        <v>39682</v>
      </c>
      <c r="E16" s="94">
        <v>39694</v>
      </c>
      <c r="F16" s="94" t="s">
        <v>309</v>
      </c>
      <c r="G16" s="94" t="s">
        <v>304</v>
      </c>
      <c r="H16" s="91">
        <v>34000000</v>
      </c>
      <c r="I16" s="91">
        <v>0</v>
      </c>
      <c r="J16" s="91">
        <v>34000000</v>
      </c>
      <c r="K16" s="92">
        <v>100000000</v>
      </c>
      <c r="L16" s="92">
        <v>0</v>
      </c>
      <c r="M16" s="92">
        <v>100000000</v>
      </c>
      <c r="N16" s="93">
        <v>0.34</v>
      </c>
      <c r="O16" s="93">
        <v>0</v>
      </c>
    </row>
    <row r="17" spans="2:15" ht="12.75">
      <c r="B17" s="94" t="s">
        <v>142</v>
      </c>
      <c r="C17" s="94">
        <v>39765</v>
      </c>
      <c r="D17" s="94">
        <v>39773</v>
      </c>
      <c r="E17" s="94">
        <v>39785</v>
      </c>
      <c r="F17" s="94" t="s">
        <v>309</v>
      </c>
      <c r="G17" s="94" t="s">
        <v>306</v>
      </c>
      <c r="H17" s="91">
        <v>31000000</v>
      </c>
      <c r="I17" s="91">
        <v>0</v>
      </c>
      <c r="J17" s="91">
        <v>31000000</v>
      </c>
      <c r="K17" s="92">
        <v>100000000</v>
      </c>
      <c r="L17" s="92">
        <v>0</v>
      </c>
      <c r="M17" s="92">
        <v>100000000</v>
      </c>
      <c r="N17" s="93">
        <v>0.31</v>
      </c>
      <c r="O17" s="93">
        <v>0</v>
      </c>
    </row>
    <row r="18" spans="2:15" ht="12.75">
      <c r="B18" s="94" t="s">
        <v>142</v>
      </c>
      <c r="C18" s="94">
        <v>39877</v>
      </c>
      <c r="D18" s="94">
        <v>39912</v>
      </c>
      <c r="E18" s="94">
        <v>39926</v>
      </c>
      <c r="F18" s="94" t="s">
        <v>309</v>
      </c>
      <c r="G18" s="94" t="s">
        <v>302</v>
      </c>
      <c r="H18" s="91">
        <v>44000000</v>
      </c>
      <c r="I18" s="91">
        <v>0</v>
      </c>
      <c r="J18" s="91">
        <v>44000000</v>
      </c>
      <c r="K18" s="92">
        <v>100000000</v>
      </c>
      <c r="L18" s="92">
        <v>0</v>
      </c>
      <c r="M18" s="92">
        <v>100000000</v>
      </c>
      <c r="N18" s="93">
        <v>0.44</v>
      </c>
      <c r="O18" s="93">
        <v>0</v>
      </c>
    </row>
    <row r="19" spans="2:15" ht="12.75">
      <c r="B19" s="94" t="s">
        <v>142</v>
      </c>
      <c r="C19" s="94">
        <v>39947</v>
      </c>
      <c r="D19" s="94">
        <v>39955</v>
      </c>
      <c r="E19" s="94">
        <v>39967</v>
      </c>
      <c r="F19" s="94" t="s">
        <v>311</v>
      </c>
      <c r="G19" s="94" t="s">
        <v>304</v>
      </c>
      <c r="H19" s="91">
        <v>25000000</v>
      </c>
      <c r="I19" s="91">
        <v>0</v>
      </c>
      <c r="J19" s="91">
        <v>25000000</v>
      </c>
      <c r="K19" s="92">
        <v>100000000</v>
      </c>
      <c r="L19" s="92">
        <v>0</v>
      </c>
      <c r="M19" s="92">
        <v>100000000</v>
      </c>
      <c r="N19" s="93">
        <v>0.25</v>
      </c>
      <c r="O19" s="93">
        <v>0</v>
      </c>
    </row>
    <row r="20" spans="2:15" ht="12.75">
      <c r="B20" s="94" t="s">
        <v>142</v>
      </c>
      <c r="C20" s="94">
        <v>40038</v>
      </c>
      <c r="D20" s="94">
        <v>40046</v>
      </c>
      <c r="E20" s="94">
        <v>40058</v>
      </c>
      <c r="F20" s="94" t="s">
        <v>311</v>
      </c>
      <c r="G20" s="94" t="s">
        <v>306</v>
      </c>
      <c r="H20" s="91">
        <v>30000000</v>
      </c>
      <c r="I20" s="91">
        <v>0</v>
      </c>
      <c r="J20" s="91">
        <v>30000000</v>
      </c>
      <c r="K20" s="92">
        <v>100000000</v>
      </c>
      <c r="L20" s="92">
        <v>0</v>
      </c>
      <c r="M20" s="92">
        <v>100000000</v>
      </c>
      <c r="N20" s="93">
        <v>0.3</v>
      </c>
      <c r="O20" s="93">
        <v>0</v>
      </c>
    </row>
    <row r="21" spans="2:15" ht="12.75">
      <c r="B21" s="94" t="s">
        <v>142</v>
      </c>
      <c r="C21" s="94">
        <v>40129</v>
      </c>
      <c r="D21" s="94">
        <v>40137</v>
      </c>
      <c r="E21" s="94">
        <v>40149</v>
      </c>
      <c r="F21" s="94" t="s">
        <v>311</v>
      </c>
      <c r="G21" s="94" t="s">
        <v>310</v>
      </c>
      <c r="H21" s="91">
        <v>21000000</v>
      </c>
      <c r="I21" s="91">
        <v>0</v>
      </c>
      <c r="J21" s="91">
        <v>21000000</v>
      </c>
      <c r="K21" s="92">
        <v>300000000</v>
      </c>
      <c r="L21" s="92">
        <v>0</v>
      </c>
      <c r="M21" s="92">
        <v>300000000</v>
      </c>
      <c r="N21" s="93">
        <v>0.07</v>
      </c>
      <c r="O21" s="93">
        <v>0</v>
      </c>
    </row>
    <row r="22" spans="2:15" ht="12.75">
      <c r="B22" s="94" t="s">
        <v>142</v>
      </c>
      <c r="C22" s="94">
        <v>40241</v>
      </c>
      <c r="D22" s="94">
        <v>40295</v>
      </c>
      <c r="E22" s="94">
        <v>40304</v>
      </c>
      <c r="F22" s="94" t="s">
        <v>311</v>
      </c>
      <c r="G22" s="94" t="s">
        <v>302</v>
      </c>
      <c r="H22" s="91">
        <v>34000000</v>
      </c>
      <c r="I22" s="91">
        <v>0</v>
      </c>
      <c r="J22" s="91">
        <v>34000000</v>
      </c>
      <c r="K22" s="92">
        <v>300000000</v>
      </c>
      <c r="L22" s="92">
        <v>0</v>
      </c>
      <c r="M22" s="92">
        <v>300000000</v>
      </c>
      <c r="N22" s="93">
        <v>0.113333333</v>
      </c>
      <c r="O22" s="93">
        <v>0</v>
      </c>
    </row>
    <row r="23" spans="2:15" ht="12.75">
      <c r="B23" s="94" t="s">
        <v>142</v>
      </c>
      <c r="C23" s="94">
        <v>40311</v>
      </c>
      <c r="D23" s="94">
        <v>40319</v>
      </c>
      <c r="E23" s="94">
        <v>40331</v>
      </c>
      <c r="F23" s="94" t="s">
        <v>312</v>
      </c>
      <c r="G23" s="94" t="s">
        <v>304</v>
      </c>
      <c r="H23" s="91">
        <v>22500000</v>
      </c>
      <c r="I23" s="91">
        <v>0</v>
      </c>
      <c r="J23" s="91">
        <v>22500000</v>
      </c>
      <c r="K23" s="92">
        <v>300000000</v>
      </c>
      <c r="L23" s="92">
        <v>0</v>
      </c>
      <c r="M23" s="92">
        <v>300000000</v>
      </c>
      <c r="N23" s="93">
        <v>0.075</v>
      </c>
      <c r="O23" s="93">
        <v>0</v>
      </c>
    </row>
    <row r="24" spans="2:15" ht="12.75">
      <c r="B24" s="94" t="s">
        <v>142</v>
      </c>
      <c r="C24" s="94">
        <v>40402</v>
      </c>
      <c r="D24" s="94">
        <v>40410</v>
      </c>
      <c r="E24" s="94">
        <v>40423</v>
      </c>
      <c r="F24" s="94" t="s">
        <v>312</v>
      </c>
      <c r="G24" s="94" t="s">
        <v>306</v>
      </c>
      <c r="H24" s="91">
        <v>12028800</v>
      </c>
      <c r="I24" s="91">
        <v>0</v>
      </c>
      <c r="J24" s="91">
        <v>12028800</v>
      </c>
      <c r="K24" s="92">
        <v>300720000</v>
      </c>
      <c r="L24" s="92">
        <v>0</v>
      </c>
      <c r="M24" s="92">
        <v>300720000</v>
      </c>
      <c r="N24" s="93">
        <v>0.04</v>
      </c>
      <c r="O24" s="93">
        <v>0</v>
      </c>
    </row>
    <row r="25" spans="2:15" ht="12.75">
      <c r="B25" s="94" t="s">
        <v>142</v>
      </c>
      <c r="C25" s="94">
        <v>40493</v>
      </c>
      <c r="D25" s="94">
        <v>40505</v>
      </c>
      <c r="E25" s="94">
        <v>40520</v>
      </c>
      <c r="F25" s="94" t="s">
        <v>312</v>
      </c>
      <c r="G25" s="94" t="s">
        <v>310</v>
      </c>
      <c r="H25" s="91">
        <v>36086400</v>
      </c>
      <c r="I25" s="91">
        <v>0</v>
      </c>
      <c r="J25" s="91">
        <v>36086400</v>
      </c>
      <c r="K25" s="92">
        <v>300720000</v>
      </c>
      <c r="L25" s="92">
        <v>0</v>
      </c>
      <c r="M25" s="92">
        <v>300720000</v>
      </c>
      <c r="N25" s="93">
        <v>0.12</v>
      </c>
      <c r="O25" s="93">
        <v>0</v>
      </c>
    </row>
    <row r="26" spans="2:15" ht="12.75">
      <c r="B26" s="94" t="s">
        <v>142</v>
      </c>
      <c r="C26" s="94">
        <v>40637</v>
      </c>
      <c r="D26" s="94">
        <v>40645</v>
      </c>
      <c r="E26" s="94">
        <v>40659</v>
      </c>
      <c r="F26" s="94" t="s">
        <v>312</v>
      </c>
      <c r="G26" s="94" t="s">
        <v>302</v>
      </c>
      <c r="H26" s="91">
        <v>51122400</v>
      </c>
      <c r="I26" s="91">
        <v>0</v>
      </c>
      <c r="J26" s="91">
        <v>51122400</v>
      </c>
      <c r="K26" s="92">
        <v>300720000</v>
      </c>
      <c r="L26" s="92">
        <v>0</v>
      </c>
      <c r="M26" s="92">
        <v>300720000</v>
      </c>
      <c r="N26" s="93">
        <v>0.17</v>
      </c>
      <c r="O26" s="93">
        <v>0</v>
      </c>
    </row>
    <row r="27" spans="2:15" ht="12.75">
      <c r="B27" s="94" t="s">
        <v>142</v>
      </c>
      <c r="C27" s="94">
        <v>40668</v>
      </c>
      <c r="D27" s="94">
        <v>40683</v>
      </c>
      <c r="E27" s="94">
        <v>40702</v>
      </c>
      <c r="F27" s="94" t="s">
        <v>313</v>
      </c>
      <c r="G27" s="94" t="s">
        <v>304</v>
      </c>
      <c r="H27" s="91">
        <v>45108000</v>
      </c>
      <c r="I27" s="91">
        <v>0</v>
      </c>
      <c r="J27" s="91">
        <v>45108000</v>
      </c>
      <c r="K27" s="92">
        <v>300720000</v>
      </c>
      <c r="L27" s="92">
        <v>0</v>
      </c>
      <c r="M27" s="92">
        <v>300720000</v>
      </c>
      <c r="N27" s="93">
        <v>0.15</v>
      </c>
      <c r="O27" s="93">
        <v>0</v>
      </c>
    </row>
    <row r="28" spans="2:15" ht="12.75">
      <c r="B28" s="94" t="s">
        <v>142</v>
      </c>
      <c r="C28" s="94">
        <v>40759</v>
      </c>
      <c r="D28" s="94">
        <v>40774</v>
      </c>
      <c r="E28" s="94">
        <v>40786</v>
      </c>
      <c r="F28" s="94" t="s">
        <v>313</v>
      </c>
      <c r="G28" s="94" t="s">
        <v>306</v>
      </c>
      <c r="H28" s="91">
        <v>26764080</v>
      </c>
      <c r="I28" s="91">
        <v>0</v>
      </c>
      <c r="J28" s="91">
        <v>26764080</v>
      </c>
      <c r="K28" s="92">
        <v>300720000</v>
      </c>
      <c r="L28" s="92">
        <v>0</v>
      </c>
      <c r="M28" s="92">
        <v>300720000</v>
      </c>
      <c r="N28" s="93">
        <v>0.089</v>
      </c>
      <c r="O28" s="93">
        <v>0</v>
      </c>
    </row>
    <row r="29" spans="2:15" ht="12.75">
      <c r="B29" s="94" t="s">
        <v>142</v>
      </c>
      <c r="C29" s="94">
        <v>40857</v>
      </c>
      <c r="D29" s="94">
        <v>40865</v>
      </c>
      <c r="E29" s="94">
        <v>40877</v>
      </c>
      <c r="F29" s="94" t="s">
        <v>313</v>
      </c>
      <c r="G29" s="94" t="s">
        <v>310</v>
      </c>
      <c r="H29" s="91">
        <v>60444720</v>
      </c>
      <c r="I29" s="91">
        <v>0</v>
      </c>
      <c r="J29" s="91">
        <v>60444720</v>
      </c>
      <c r="K29" s="92">
        <v>300720000</v>
      </c>
      <c r="L29" s="92">
        <v>0</v>
      </c>
      <c r="M29" s="92">
        <v>300720000</v>
      </c>
      <c r="N29" s="93">
        <v>0.201</v>
      </c>
      <c r="O29" s="93">
        <v>0</v>
      </c>
    </row>
    <row r="30" spans="2:15" ht="12.75">
      <c r="B30" s="94" t="s">
        <v>142</v>
      </c>
      <c r="C30" s="94">
        <v>40969</v>
      </c>
      <c r="D30" s="94">
        <v>41011</v>
      </c>
      <c r="E30" s="94">
        <v>41024</v>
      </c>
      <c r="F30" s="94" t="s">
        <v>313</v>
      </c>
      <c r="G30" s="94" t="s">
        <v>302</v>
      </c>
      <c r="H30" s="91">
        <v>87208800</v>
      </c>
      <c r="I30" s="91">
        <v>0</v>
      </c>
      <c r="J30" s="91">
        <v>87208800</v>
      </c>
      <c r="K30" s="92">
        <v>300720000</v>
      </c>
      <c r="L30" s="92">
        <v>0</v>
      </c>
      <c r="M30" s="92">
        <v>300720000</v>
      </c>
      <c r="N30" s="93">
        <v>0.29</v>
      </c>
      <c r="O30" s="93">
        <v>0</v>
      </c>
    </row>
    <row r="31" spans="2:15" ht="12.75">
      <c r="B31" s="94" t="s">
        <v>142</v>
      </c>
      <c r="C31" s="94">
        <v>41024</v>
      </c>
      <c r="D31" s="94">
        <v>41033</v>
      </c>
      <c r="E31" s="94">
        <v>41045</v>
      </c>
      <c r="F31" s="94" t="s">
        <v>314</v>
      </c>
      <c r="G31" s="94" t="s">
        <v>304</v>
      </c>
      <c r="H31" s="91">
        <v>58941120</v>
      </c>
      <c r="I31" s="91">
        <v>0</v>
      </c>
      <c r="J31" s="91">
        <v>58941120</v>
      </c>
      <c r="K31" s="92">
        <v>300720000</v>
      </c>
      <c r="L31" s="92">
        <v>0</v>
      </c>
      <c r="M31" s="92">
        <v>300720000</v>
      </c>
      <c r="N31" s="93">
        <v>0.196</v>
      </c>
      <c r="O31" s="93">
        <v>0</v>
      </c>
    </row>
    <row r="32" spans="2:15" ht="12.75">
      <c r="B32" s="94" t="s">
        <v>142</v>
      </c>
      <c r="C32" s="94">
        <v>41116</v>
      </c>
      <c r="D32" s="94">
        <v>41128</v>
      </c>
      <c r="E32" s="94">
        <v>41143</v>
      </c>
      <c r="F32" s="94" t="s">
        <v>314</v>
      </c>
      <c r="G32" s="94" t="s">
        <v>306</v>
      </c>
      <c r="H32" s="91">
        <v>42702240</v>
      </c>
      <c r="I32" s="91">
        <v>0</v>
      </c>
      <c r="J32" s="91">
        <v>42702240</v>
      </c>
      <c r="K32" s="92">
        <v>300720000</v>
      </c>
      <c r="L32" s="92">
        <v>0</v>
      </c>
      <c r="M32" s="92">
        <v>300720000</v>
      </c>
      <c r="N32" s="93">
        <v>0.142</v>
      </c>
      <c r="O32" s="93">
        <v>0</v>
      </c>
    </row>
    <row r="33" spans="2:15" ht="12.75">
      <c r="B33" s="94" t="s">
        <v>142</v>
      </c>
      <c r="C33" s="94">
        <v>41207</v>
      </c>
      <c r="D33" s="94">
        <v>41220</v>
      </c>
      <c r="E33" s="94">
        <v>41234</v>
      </c>
      <c r="F33" s="94" t="s">
        <v>314</v>
      </c>
      <c r="G33" s="94" t="s">
        <v>310</v>
      </c>
      <c r="H33" s="91">
        <v>86607360</v>
      </c>
      <c r="I33" s="91">
        <v>0</v>
      </c>
      <c r="J33" s="91">
        <v>86607360</v>
      </c>
      <c r="K33" s="92">
        <v>300720000</v>
      </c>
      <c r="L33" s="92">
        <v>0</v>
      </c>
      <c r="M33" s="92">
        <v>300720000</v>
      </c>
      <c r="N33" s="93">
        <v>0.288</v>
      </c>
      <c r="O33" s="93">
        <v>0</v>
      </c>
    </row>
    <row r="34" spans="2:15" ht="12.75">
      <c r="B34" s="94" t="s">
        <v>142</v>
      </c>
      <c r="C34" s="94">
        <v>41333</v>
      </c>
      <c r="D34" s="94">
        <v>41376</v>
      </c>
      <c r="E34" s="94">
        <v>41388</v>
      </c>
      <c r="F34" s="94" t="s">
        <v>314</v>
      </c>
      <c r="G34" s="94" t="s">
        <v>302</v>
      </c>
      <c r="H34" s="91">
        <v>105252000</v>
      </c>
      <c r="I34" s="91">
        <v>0</v>
      </c>
      <c r="J34" s="91">
        <v>105252000</v>
      </c>
      <c r="K34" s="92">
        <v>300720000</v>
      </c>
      <c r="L34" s="92">
        <v>0</v>
      </c>
      <c r="M34" s="92">
        <v>300720000</v>
      </c>
      <c r="N34" s="93">
        <v>0.35</v>
      </c>
      <c r="O34" s="93">
        <v>0</v>
      </c>
    </row>
    <row r="35" spans="2:15" ht="12.75">
      <c r="B35" s="94" t="s">
        <v>142</v>
      </c>
      <c r="C35" s="94">
        <v>41389</v>
      </c>
      <c r="D35" s="94">
        <v>41402</v>
      </c>
      <c r="E35" s="94">
        <v>41416</v>
      </c>
      <c r="F35" s="94" t="s">
        <v>315</v>
      </c>
      <c r="G35" s="94" t="s">
        <v>304</v>
      </c>
      <c r="H35" s="91">
        <v>64053360</v>
      </c>
      <c r="I35" s="91">
        <v>0</v>
      </c>
      <c r="J35" s="91">
        <v>64053360</v>
      </c>
      <c r="K35" s="92">
        <v>300720000</v>
      </c>
      <c r="L35" s="92">
        <v>0</v>
      </c>
      <c r="M35" s="92">
        <v>300720000</v>
      </c>
      <c r="N35" s="93">
        <v>0.213</v>
      </c>
      <c r="O35" s="93">
        <v>0</v>
      </c>
    </row>
    <row r="36" spans="2:15" ht="12.75">
      <c r="B36" s="94" t="s">
        <v>142</v>
      </c>
      <c r="C36" s="94">
        <v>41480</v>
      </c>
      <c r="D36" s="94">
        <v>41488</v>
      </c>
      <c r="E36" s="94">
        <v>41500</v>
      </c>
      <c r="F36" s="94" t="s">
        <v>315</v>
      </c>
      <c r="G36" s="94" t="s">
        <v>306</v>
      </c>
      <c r="H36" s="91">
        <v>41499360</v>
      </c>
      <c r="I36" s="91">
        <v>0</v>
      </c>
      <c r="J36" s="91">
        <v>41499360</v>
      </c>
      <c r="K36" s="92">
        <v>300720000</v>
      </c>
      <c r="L36" s="92">
        <v>0</v>
      </c>
      <c r="M36" s="92">
        <v>300720000</v>
      </c>
      <c r="N36" s="93">
        <v>0.138</v>
      </c>
      <c r="O36" s="93">
        <v>0</v>
      </c>
    </row>
    <row r="37" spans="2:15" ht="12.75">
      <c r="B37" s="94" t="s">
        <v>142</v>
      </c>
      <c r="C37" s="94">
        <v>41571</v>
      </c>
      <c r="D37" s="94">
        <v>41583</v>
      </c>
      <c r="E37" s="94">
        <v>41592</v>
      </c>
      <c r="F37" s="94" t="s">
        <v>315</v>
      </c>
      <c r="G37" s="94" t="s">
        <v>310</v>
      </c>
      <c r="H37" s="91">
        <v>83839500</v>
      </c>
      <c r="I37" s="91">
        <v>0</v>
      </c>
      <c r="J37" s="91">
        <v>83839500</v>
      </c>
      <c r="K37" s="92">
        <v>300720000</v>
      </c>
      <c r="L37" s="92">
        <v>220000</v>
      </c>
      <c r="M37" s="92">
        <v>300500000</v>
      </c>
      <c r="N37" s="93">
        <v>0.279</v>
      </c>
      <c r="O37" s="93">
        <v>0</v>
      </c>
    </row>
    <row r="38" spans="2:15" ht="12.75">
      <c r="B38" s="94" t="s">
        <v>142</v>
      </c>
      <c r="C38" s="94">
        <v>41683</v>
      </c>
      <c r="D38" s="94">
        <v>41740</v>
      </c>
      <c r="E38" s="94">
        <v>41752</v>
      </c>
      <c r="F38" s="94" t="s">
        <v>315</v>
      </c>
      <c r="G38" s="94" t="s">
        <v>302</v>
      </c>
      <c r="H38" s="91">
        <v>110664960</v>
      </c>
      <c r="I38" s="91">
        <v>0</v>
      </c>
      <c r="J38" s="91">
        <v>110664960</v>
      </c>
      <c r="K38" s="92">
        <v>300720000</v>
      </c>
      <c r="L38" s="92">
        <v>400000</v>
      </c>
      <c r="M38" s="92">
        <v>300320000</v>
      </c>
      <c r="N38" s="93">
        <v>0.368490144</v>
      </c>
      <c r="O38" s="93">
        <v>0</v>
      </c>
    </row>
    <row r="39" spans="2:15" ht="12.75">
      <c r="B39" s="94" t="s">
        <v>142</v>
      </c>
      <c r="C39" s="94">
        <v>41753</v>
      </c>
      <c r="D39" s="94">
        <v>41759</v>
      </c>
      <c r="E39" s="94">
        <v>41773</v>
      </c>
      <c r="F39" s="94" t="s">
        <v>316</v>
      </c>
      <c r="G39" s="94" t="s">
        <v>304</v>
      </c>
      <c r="H39" s="91">
        <v>42063777.28</v>
      </c>
      <c r="I39" s="91">
        <v>0</v>
      </c>
      <c r="J39" s="91">
        <v>42063777.28</v>
      </c>
      <c r="K39" s="92">
        <v>300720000</v>
      </c>
      <c r="L39" s="92">
        <v>400000</v>
      </c>
      <c r="M39" s="92">
        <v>300320000</v>
      </c>
      <c r="N39" s="93">
        <v>0.14006319</v>
      </c>
      <c r="O39" s="93">
        <v>0</v>
      </c>
    </row>
    <row r="40" spans="2:15" ht="12.75">
      <c r="B40" s="94" t="s">
        <v>142</v>
      </c>
      <c r="C40" s="94">
        <v>41844</v>
      </c>
      <c r="D40" s="94">
        <v>41852</v>
      </c>
      <c r="E40" s="94">
        <v>41864</v>
      </c>
      <c r="F40" s="94" t="s">
        <v>316</v>
      </c>
      <c r="G40" s="94" t="s">
        <v>306</v>
      </c>
      <c r="H40" s="91">
        <v>29865909.18</v>
      </c>
      <c r="I40" s="91">
        <v>0</v>
      </c>
      <c r="J40" s="91">
        <v>29865909.18</v>
      </c>
      <c r="K40" s="92">
        <v>300720000</v>
      </c>
      <c r="L40" s="92">
        <v>400000</v>
      </c>
      <c r="M40" s="92">
        <v>300320000</v>
      </c>
      <c r="N40" s="93">
        <v>0.099446954</v>
      </c>
      <c r="O40" s="93">
        <v>0</v>
      </c>
    </row>
    <row r="41" spans="2:15" ht="12.75">
      <c r="B41" s="94" t="s">
        <v>142</v>
      </c>
      <c r="C41" s="94">
        <v>41935</v>
      </c>
      <c r="D41" s="94">
        <v>41943</v>
      </c>
      <c r="E41" s="94">
        <v>41955</v>
      </c>
      <c r="F41" s="94" t="s">
        <v>316</v>
      </c>
      <c r="G41" s="94" t="s">
        <v>310</v>
      </c>
      <c r="H41" s="91">
        <v>53427238.14</v>
      </c>
      <c r="I41" s="91">
        <v>0</v>
      </c>
      <c r="J41" s="91">
        <v>53427238.14</v>
      </c>
      <c r="K41" s="92">
        <v>300720000</v>
      </c>
      <c r="L41" s="92">
        <v>660000</v>
      </c>
      <c r="M41" s="92">
        <v>300060000</v>
      </c>
      <c r="N41" s="93">
        <v>0.178055183</v>
      </c>
      <c r="O41" s="93">
        <v>0</v>
      </c>
    </row>
    <row r="42" spans="2:15" ht="12.75">
      <c r="B42" s="94" t="s">
        <v>142</v>
      </c>
      <c r="C42" s="94">
        <v>42047</v>
      </c>
      <c r="D42" s="94">
        <v>42104</v>
      </c>
      <c r="E42" s="94">
        <v>42117</v>
      </c>
      <c r="F42" s="94" t="s">
        <v>316</v>
      </c>
      <c r="G42" s="94" t="s">
        <v>302</v>
      </c>
      <c r="H42" s="91">
        <v>95457456.87</v>
      </c>
      <c r="I42" s="91">
        <v>0</v>
      </c>
      <c r="J42" s="91">
        <v>95457456.87</v>
      </c>
      <c r="K42" s="92">
        <v>300720000</v>
      </c>
      <c r="L42" s="92">
        <v>65026</v>
      </c>
      <c r="M42" s="92">
        <v>300654974</v>
      </c>
      <c r="N42" s="93">
        <v>0.317498346</v>
      </c>
      <c r="O42" s="93">
        <v>0</v>
      </c>
    </row>
    <row r="43" spans="2:15" ht="12.75">
      <c r="B43" s="94" t="s">
        <v>142</v>
      </c>
      <c r="C43" s="94">
        <v>42117</v>
      </c>
      <c r="D43" s="94">
        <v>42122</v>
      </c>
      <c r="E43" s="94">
        <v>42137</v>
      </c>
      <c r="F43" s="94" t="s">
        <v>317</v>
      </c>
      <c r="G43" s="94" t="s">
        <v>304</v>
      </c>
      <c r="H43" s="91">
        <v>67384476.9</v>
      </c>
      <c r="I43" s="91">
        <v>0</v>
      </c>
      <c r="J43" s="91">
        <v>67384476.9</v>
      </c>
      <c r="K43" s="92">
        <v>300720000</v>
      </c>
      <c r="L43" s="92">
        <v>65026</v>
      </c>
      <c r="M43" s="92">
        <v>300654974</v>
      </c>
      <c r="N43" s="93">
        <v>0.224125602</v>
      </c>
      <c r="O43" s="93">
        <v>0</v>
      </c>
    </row>
    <row r="44" spans="2:15" ht="12.75">
      <c r="B44" s="94" t="s">
        <v>142</v>
      </c>
      <c r="C44" s="94">
        <v>42208</v>
      </c>
      <c r="D44" s="94">
        <v>42215</v>
      </c>
      <c r="E44" s="94">
        <v>42228</v>
      </c>
      <c r="F44" s="94" t="s">
        <v>317</v>
      </c>
      <c r="G44" s="94" t="s">
        <v>306</v>
      </c>
      <c r="H44" s="91">
        <v>43889275.91</v>
      </c>
      <c r="I44" s="91">
        <v>0</v>
      </c>
      <c r="J44" s="91">
        <v>43889275.91</v>
      </c>
      <c r="K44" s="92">
        <v>300720000</v>
      </c>
      <c r="L44" s="92">
        <v>65026</v>
      </c>
      <c r="M44" s="92">
        <v>300654974</v>
      </c>
      <c r="N44" s="93">
        <v>0.145978878</v>
      </c>
      <c r="O44" s="93">
        <v>0</v>
      </c>
    </row>
    <row r="45" spans="2:15" ht="12.75">
      <c r="B45" s="94" t="s">
        <v>142</v>
      </c>
      <c r="C45" s="94">
        <v>42299</v>
      </c>
      <c r="D45" s="94">
        <v>42306</v>
      </c>
      <c r="E45" s="94">
        <v>42319</v>
      </c>
      <c r="F45" s="94" t="s">
        <v>317</v>
      </c>
      <c r="G45" s="94" t="s">
        <v>310</v>
      </c>
      <c r="H45" s="91">
        <v>53757753.05</v>
      </c>
      <c r="I45" s="91">
        <v>0</v>
      </c>
      <c r="J45" s="91">
        <v>53757753.05</v>
      </c>
      <c r="K45" s="92">
        <v>300720000</v>
      </c>
      <c r="L45" s="92">
        <v>65026</v>
      </c>
      <c r="M45" s="92">
        <v>300654974</v>
      </c>
      <c r="N45" s="93">
        <v>0.178802141</v>
      </c>
      <c r="O45" s="93">
        <v>0</v>
      </c>
    </row>
    <row r="46" spans="2:15" ht="12.75">
      <c r="B46" s="94" t="s">
        <v>142</v>
      </c>
      <c r="C46" s="94">
        <v>42425</v>
      </c>
      <c r="D46" s="94">
        <v>42479</v>
      </c>
      <c r="E46" s="94">
        <v>42487</v>
      </c>
      <c r="F46" s="94" t="s">
        <v>317</v>
      </c>
      <c r="G46" s="94" t="s">
        <v>302</v>
      </c>
      <c r="H46" s="91">
        <v>10894142.1</v>
      </c>
      <c r="I46" s="91">
        <v>100000000</v>
      </c>
      <c r="J46" s="91">
        <v>110894142.1</v>
      </c>
      <c r="K46" s="92">
        <v>300720000</v>
      </c>
      <c r="L46" s="92">
        <v>0</v>
      </c>
      <c r="M46" s="92">
        <v>300720000</v>
      </c>
      <c r="N46" s="93">
        <v>0.036226863</v>
      </c>
      <c r="O46" s="93">
        <v>0.332535249</v>
      </c>
    </row>
    <row r="47" spans="2:15" ht="12.75">
      <c r="B47" s="94" t="s">
        <v>142</v>
      </c>
      <c r="C47" s="94">
        <v>42488</v>
      </c>
      <c r="D47" s="94">
        <v>42494</v>
      </c>
      <c r="E47" s="94">
        <v>42508</v>
      </c>
      <c r="F47" s="94" t="s">
        <v>318</v>
      </c>
      <c r="G47" s="94" t="s">
        <v>304</v>
      </c>
      <c r="H47" s="91">
        <v>51190824.65</v>
      </c>
      <c r="I47" s="91">
        <v>30000000</v>
      </c>
      <c r="J47" s="91">
        <v>81190824.65</v>
      </c>
      <c r="K47" s="92">
        <v>300720000</v>
      </c>
      <c r="L47" s="92">
        <v>0</v>
      </c>
      <c r="M47" s="92">
        <v>300720000</v>
      </c>
      <c r="N47" s="93">
        <v>0.170227536</v>
      </c>
      <c r="O47" s="93">
        <v>0.099760575</v>
      </c>
    </row>
    <row r="48" spans="2:15" ht="12.75">
      <c r="B48" s="94" t="s">
        <v>142</v>
      </c>
      <c r="C48" s="94">
        <v>42579</v>
      </c>
      <c r="D48" s="94">
        <v>42585</v>
      </c>
      <c r="E48" s="94">
        <v>42599</v>
      </c>
      <c r="F48" s="94" t="s">
        <v>318</v>
      </c>
      <c r="G48" s="94" t="s">
        <v>306</v>
      </c>
      <c r="H48" s="91">
        <v>45505162.63</v>
      </c>
      <c r="I48" s="91">
        <v>0</v>
      </c>
      <c r="J48" s="91">
        <v>45505162.63</v>
      </c>
      <c r="K48" s="92">
        <v>300720000</v>
      </c>
      <c r="L48" s="92">
        <v>0</v>
      </c>
      <c r="M48" s="92">
        <v>300720000</v>
      </c>
      <c r="N48" s="93">
        <v>0.151320706</v>
      </c>
      <c r="O48" s="93">
        <v>0</v>
      </c>
    </row>
    <row r="49" spans="2:15" ht="12.75">
      <c r="B49" s="94" t="s">
        <v>142</v>
      </c>
      <c r="C49" s="94">
        <v>42663</v>
      </c>
      <c r="D49" s="94">
        <v>42671</v>
      </c>
      <c r="E49" s="94">
        <v>42690</v>
      </c>
      <c r="F49" s="94" t="s">
        <v>318</v>
      </c>
      <c r="G49" s="94" t="s">
        <v>310</v>
      </c>
      <c r="H49" s="91">
        <v>76093053.01</v>
      </c>
      <c r="I49" s="91">
        <v>0</v>
      </c>
      <c r="J49" s="91">
        <v>76093053.01</v>
      </c>
      <c r="K49" s="92">
        <v>300720000</v>
      </c>
      <c r="L49" s="92">
        <v>0</v>
      </c>
      <c r="M49" s="92">
        <v>300720000</v>
      </c>
      <c r="N49" s="93">
        <v>0.253036223</v>
      </c>
      <c r="O49" s="93">
        <v>0</v>
      </c>
    </row>
    <row r="50" spans="2:15" ht="12.75">
      <c r="B50" s="94" t="s">
        <v>142</v>
      </c>
      <c r="C50" s="94">
        <v>42782</v>
      </c>
      <c r="D50" s="94">
        <v>42838</v>
      </c>
      <c r="E50" s="94">
        <v>42851</v>
      </c>
      <c r="F50" s="94" t="s">
        <v>318</v>
      </c>
      <c r="G50" s="94" t="s">
        <v>302</v>
      </c>
      <c r="H50" s="91">
        <v>18593857.91</v>
      </c>
      <c r="I50" s="91">
        <v>130000000</v>
      </c>
      <c r="J50" s="91">
        <v>148593857.91</v>
      </c>
      <c r="K50" s="92">
        <v>300720000</v>
      </c>
      <c r="L50" s="92">
        <v>7543</v>
      </c>
      <c r="M50" s="92">
        <v>300712457</v>
      </c>
      <c r="N50" s="93">
        <v>0.061832683</v>
      </c>
      <c r="O50" s="93">
        <v>0.432306667</v>
      </c>
    </row>
    <row r="51" spans="2:15" ht="12.75">
      <c r="B51" s="94" t="s">
        <v>142</v>
      </c>
      <c r="C51" s="94">
        <v>42852</v>
      </c>
      <c r="D51" s="94">
        <v>42858</v>
      </c>
      <c r="E51" s="94">
        <v>42872</v>
      </c>
      <c r="F51" s="94" t="s">
        <v>319</v>
      </c>
      <c r="G51" s="94" t="s">
        <v>304</v>
      </c>
      <c r="H51" s="91">
        <v>69078060.63</v>
      </c>
      <c r="I51" s="91">
        <v>30000000</v>
      </c>
      <c r="J51" s="91">
        <v>99078060.63</v>
      </c>
      <c r="K51" s="92">
        <v>300720000</v>
      </c>
      <c r="L51" s="92">
        <v>7543</v>
      </c>
      <c r="M51" s="92">
        <v>300712457</v>
      </c>
      <c r="N51" s="93">
        <v>0.229714663</v>
      </c>
      <c r="O51" s="93">
        <v>0.099763077</v>
      </c>
    </row>
    <row r="52" spans="2:15" ht="12.75">
      <c r="B52" s="94" t="s">
        <v>142</v>
      </c>
      <c r="C52" s="94">
        <v>42943</v>
      </c>
      <c r="D52" s="94">
        <v>42951</v>
      </c>
      <c r="E52" s="94">
        <v>42963</v>
      </c>
      <c r="F52" s="94" t="s">
        <v>319</v>
      </c>
      <c r="G52" s="94" t="s">
        <v>306</v>
      </c>
      <c r="H52" s="91">
        <v>55584193.7</v>
      </c>
      <c r="I52" s="91">
        <v>0</v>
      </c>
      <c r="J52" s="91">
        <v>55584193.7</v>
      </c>
      <c r="K52" s="92">
        <v>300720000</v>
      </c>
      <c r="L52" s="92">
        <v>7543</v>
      </c>
      <c r="M52" s="92">
        <v>300712457</v>
      </c>
      <c r="N52" s="93">
        <v>0.184841673</v>
      </c>
      <c r="O52" s="93">
        <v>0</v>
      </c>
    </row>
    <row r="53" spans="2:15" ht="12.75">
      <c r="B53" s="94" t="s">
        <v>142</v>
      </c>
      <c r="C53" s="94">
        <v>43034</v>
      </c>
      <c r="D53" s="94">
        <v>43046</v>
      </c>
      <c r="E53" s="94">
        <v>43061</v>
      </c>
      <c r="F53" s="94" t="s">
        <v>319</v>
      </c>
      <c r="G53" s="94" t="s">
        <v>310</v>
      </c>
      <c r="H53" s="91">
        <v>73480889.01</v>
      </c>
      <c r="I53" s="91">
        <v>0</v>
      </c>
      <c r="J53" s="91">
        <v>73480889.01</v>
      </c>
      <c r="K53" s="92">
        <v>300720000</v>
      </c>
      <c r="L53" s="92">
        <v>7543</v>
      </c>
      <c r="M53" s="92">
        <v>300712457</v>
      </c>
      <c r="N53" s="93">
        <v>0.244355986</v>
      </c>
      <c r="O53" s="93">
        <v>0</v>
      </c>
    </row>
    <row r="54" spans="2:15" ht="12.75">
      <c r="B54" s="94" t="s">
        <v>142</v>
      </c>
      <c r="C54" s="94">
        <v>43153</v>
      </c>
      <c r="D54" s="94">
        <v>43224</v>
      </c>
      <c r="E54" s="94">
        <v>43236</v>
      </c>
      <c r="F54" s="94" t="s">
        <v>319</v>
      </c>
      <c r="G54" s="94" t="s">
        <v>302</v>
      </c>
      <c r="H54" s="91">
        <v>19630000</v>
      </c>
      <c r="I54" s="91">
        <v>130000000</v>
      </c>
      <c r="J54" s="91">
        <v>149630000</v>
      </c>
      <c r="K54" s="92">
        <v>300720000</v>
      </c>
      <c r="L54" s="92">
        <v>0</v>
      </c>
      <c r="M54" s="92">
        <v>300720000</v>
      </c>
      <c r="N54" s="93">
        <v>0.065276669</v>
      </c>
      <c r="O54" s="93">
        <v>0.432295823</v>
      </c>
    </row>
    <row r="55" spans="2:15" ht="12.75">
      <c r="B55" s="94" t="s">
        <v>142</v>
      </c>
      <c r="C55" s="94">
        <v>43216</v>
      </c>
      <c r="D55" s="94">
        <v>43228</v>
      </c>
      <c r="E55" s="94">
        <v>43243</v>
      </c>
      <c r="F55" s="94" t="s">
        <v>320</v>
      </c>
      <c r="G55" s="94" t="s">
        <v>304</v>
      </c>
      <c r="H55" s="91">
        <v>90731045.64</v>
      </c>
      <c r="I55" s="91">
        <v>0</v>
      </c>
      <c r="J55" s="91">
        <v>90731045.64</v>
      </c>
      <c r="K55" s="92">
        <v>300720000</v>
      </c>
      <c r="L55" s="92">
        <v>0</v>
      </c>
      <c r="M55" s="92">
        <v>300720000</v>
      </c>
      <c r="N55" s="93">
        <v>0.301712708</v>
      </c>
      <c r="O55" s="93">
        <v>0</v>
      </c>
    </row>
    <row r="56" spans="2:15" ht="12.75">
      <c r="B56" s="94" t="s">
        <v>142</v>
      </c>
      <c r="C56" s="94">
        <v>43307</v>
      </c>
      <c r="D56" s="94">
        <v>43319</v>
      </c>
      <c r="E56" s="94">
        <v>43334</v>
      </c>
      <c r="F56" s="94" t="s">
        <v>320</v>
      </c>
      <c r="G56" s="94" t="s">
        <v>306</v>
      </c>
      <c r="H56" s="91">
        <v>33685929.15</v>
      </c>
      <c r="I56" s="91">
        <v>0</v>
      </c>
      <c r="J56" s="91">
        <v>33685929.15</v>
      </c>
      <c r="K56" s="92">
        <v>902160000</v>
      </c>
      <c r="L56" s="92">
        <v>1905000</v>
      </c>
      <c r="M56" s="92">
        <v>900255000</v>
      </c>
      <c r="N56" s="93">
        <v>0.037418208</v>
      </c>
      <c r="O56" s="93">
        <v>0</v>
      </c>
    </row>
    <row r="57" spans="2:15" ht="12.75">
      <c r="B57" s="94" t="s">
        <v>142</v>
      </c>
      <c r="C57" s="94">
        <v>43398</v>
      </c>
      <c r="D57" s="94">
        <v>43410</v>
      </c>
      <c r="E57" s="94">
        <v>43425</v>
      </c>
      <c r="F57" s="94" t="s">
        <v>320</v>
      </c>
      <c r="G57" s="94" t="s">
        <v>310</v>
      </c>
      <c r="H57" s="91">
        <v>47225071.31</v>
      </c>
      <c r="I57" s="91">
        <v>0</v>
      </c>
      <c r="J57" s="91">
        <v>47225071.31</v>
      </c>
      <c r="K57" s="92">
        <v>902160000</v>
      </c>
      <c r="L57" s="92">
        <v>1905000</v>
      </c>
      <c r="M57" s="92">
        <v>900255000</v>
      </c>
      <c r="N57" s="93">
        <v>0.052457439</v>
      </c>
      <c r="O57" s="93">
        <v>0</v>
      </c>
    </row>
    <row r="58" spans="2:15" ht="12.75">
      <c r="B58" s="94" t="s">
        <v>142</v>
      </c>
      <c r="C58" s="94">
        <v>43510</v>
      </c>
      <c r="D58" s="94">
        <v>43579</v>
      </c>
      <c r="E58" s="94">
        <v>43593</v>
      </c>
      <c r="F58" s="94" t="s">
        <v>320</v>
      </c>
      <c r="G58" s="94" t="s">
        <v>302</v>
      </c>
      <c r="H58" s="91">
        <v>13434184.62</v>
      </c>
      <c r="I58" s="91">
        <v>130000000</v>
      </c>
      <c r="J58" s="91">
        <v>143434184.62</v>
      </c>
      <c r="K58" s="92">
        <v>902160000</v>
      </c>
      <c r="L58" s="92">
        <v>1905000</v>
      </c>
      <c r="M58" s="92">
        <v>900255000</v>
      </c>
      <c r="N58" s="93">
        <v>0.014922644</v>
      </c>
      <c r="O58" s="93">
        <v>0.14440353</v>
      </c>
    </row>
    <row r="59" spans="2:15" ht="12.75">
      <c r="B59" s="94" t="s">
        <v>142</v>
      </c>
      <c r="C59" s="94">
        <v>43580</v>
      </c>
      <c r="D59" s="94">
        <v>43595</v>
      </c>
      <c r="E59" s="94">
        <v>43607</v>
      </c>
      <c r="F59" s="94" t="s">
        <v>322</v>
      </c>
      <c r="G59" s="94" t="s">
        <v>304</v>
      </c>
      <c r="H59" s="91">
        <v>36765755.22</v>
      </c>
      <c r="I59" s="91">
        <v>0</v>
      </c>
      <c r="J59" s="91">
        <v>36765755.22</v>
      </c>
      <c r="K59" s="92">
        <v>902160000</v>
      </c>
      <c r="L59" s="92">
        <v>0</v>
      </c>
      <c r="M59" s="92">
        <v>902160000</v>
      </c>
      <c r="N59" s="93">
        <v>0.040753032</v>
      </c>
      <c r="O59" s="93">
        <v>0</v>
      </c>
    </row>
    <row r="60" spans="2:15" ht="12.75">
      <c r="B60" s="94" t="s">
        <v>142</v>
      </c>
      <c r="C60" s="94">
        <v>43678</v>
      </c>
      <c r="D60" s="94">
        <v>43686</v>
      </c>
      <c r="E60" s="94">
        <v>43698</v>
      </c>
      <c r="F60" s="94" t="s">
        <v>322</v>
      </c>
      <c r="G60" s="94" t="s">
        <v>306</v>
      </c>
      <c r="H60" s="91">
        <v>15380529.76</v>
      </c>
      <c r="I60" s="91">
        <v>0</v>
      </c>
      <c r="J60" s="91">
        <v>15380529.76</v>
      </c>
      <c r="K60" s="92">
        <v>902160000</v>
      </c>
      <c r="L60" s="92">
        <v>0</v>
      </c>
      <c r="M60" s="92">
        <v>902160000</v>
      </c>
      <c r="N60" s="93">
        <v>0.017048561</v>
      </c>
      <c r="O60" s="93">
        <v>0</v>
      </c>
    </row>
    <row r="61" spans="2:15" ht="12.75">
      <c r="B61" s="94" t="s">
        <v>142</v>
      </c>
      <c r="C61" s="94">
        <v>43762</v>
      </c>
      <c r="D61" s="94">
        <v>43774</v>
      </c>
      <c r="E61" s="94">
        <v>43788</v>
      </c>
      <c r="F61" s="94" t="s">
        <v>322</v>
      </c>
      <c r="G61" s="94" t="s">
        <v>310</v>
      </c>
      <c r="H61" s="91">
        <v>93811759.02</v>
      </c>
      <c r="I61" s="91">
        <v>0</v>
      </c>
      <c r="J61" s="91">
        <v>93811759.02</v>
      </c>
      <c r="K61" s="92">
        <v>902160000</v>
      </c>
      <c r="L61" s="92">
        <v>130000</v>
      </c>
      <c r="M61" s="92">
        <v>902030000</v>
      </c>
      <c r="N61" s="93">
        <v>0.104000708</v>
      </c>
      <c r="O61" s="93">
        <v>0</v>
      </c>
    </row>
    <row r="62" spans="2:15" ht="12.75">
      <c r="B62" s="94" t="s">
        <v>142</v>
      </c>
      <c r="C62" s="94">
        <v>43874</v>
      </c>
      <c r="D62" s="94">
        <v>43957</v>
      </c>
      <c r="E62" s="94">
        <v>43971</v>
      </c>
      <c r="F62" s="94" t="s">
        <v>322</v>
      </c>
      <c r="G62" s="94" t="s">
        <v>302</v>
      </c>
      <c r="H62" s="91">
        <v>19740983.3</v>
      </c>
      <c r="I62" s="91">
        <v>110000000</v>
      </c>
      <c r="J62" s="91">
        <v>129740983.3</v>
      </c>
      <c r="K62" s="92">
        <v>902160000</v>
      </c>
      <c r="L62" s="92">
        <v>150000</v>
      </c>
      <c r="M62" s="92">
        <v>902010000</v>
      </c>
      <c r="N62" s="93">
        <v>0.021885548</v>
      </c>
      <c r="O62" s="93">
        <v>0.121949868</v>
      </c>
    </row>
    <row r="63" spans="2:15" ht="12.75">
      <c r="B63" s="144" t="s">
        <v>142</v>
      </c>
      <c r="C63" s="144">
        <v>44133</v>
      </c>
      <c r="D63" s="144">
        <v>44141</v>
      </c>
      <c r="E63" s="144">
        <v>44153</v>
      </c>
      <c r="F63" s="94" t="s">
        <v>346</v>
      </c>
      <c r="G63" s="144" t="s">
        <v>304</v>
      </c>
      <c r="H63" s="91">
        <v>21521546.57</v>
      </c>
      <c r="I63" s="91">
        <v>0</v>
      </c>
      <c r="J63" s="91">
        <v>21521546.57</v>
      </c>
      <c r="K63" s="92">
        <v>902160000</v>
      </c>
      <c r="L63" s="92">
        <v>657490</v>
      </c>
      <c r="M63" s="92">
        <v>901502510</v>
      </c>
      <c r="N63" s="145">
        <v>0.023872975</v>
      </c>
      <c r="O63" s="145">
        <v>0</v>
      </c>
    </row>
    <row r="64" spans="2:15" ht="12.75">
      <c r="B64" s="144" t="s">
        <v>142</v>
      </c>
      <c r="C64" s="144">
        <v>44259</v>
      </c>
      <c r="D64" s="144">
        <v>44309</v>
      </c>
      <c r="E64" s="144">
        <v>44328</v>
      </c>
      <c r="F64" s="94" t="s">
        <v>322</v>
      </c>
      <c r="G64" s="144" t="s">
        <v>302</v>
      </c>
      <c r="H64" s="91">
        <v>260779579.07</v>
      </c>
      <c r="I64" s="91">
        <v>0</v>
      </c>
      <c r="J64" s="91">
        <v>260779579.07</v>
      </c>
      <c r="K64" s="92">
        <v>902160000</v>
      </c>
      <c r="L64" s="92">
        <v>0</v>
      </c>
      <c r="M64" s="92">
        <v>902160000</v>
      </c>
      <c r="N64" s="145">
        <v>0.289061341</v>
      </c>
      <c r="O64" s="145">
        <v>0</v>
      </c>
    </row>
    <row r="65" spans="2:15" ht="12.75">
      <c r="B65" s="144" t="s">
        <v>142</v>
      </c>
      <c r="C65" s="144">
        <v>44259</v>
      </c>
      <c r="D65" s="144">
        <v>44309</v>
      </c>
      <c r="E65" s="144">
        <v>44328</v>
      </c>
      <c r="F65" s="94" t="s">
        <v>346</v>
      </c>
      <c r="G65" s="144" t="s">
        <v>302</v>
      </c>
      <c r="H65" s="91">
        <v>88007826.46</v>
      </c>
      <c r="I65" s="91">
        <v>110000000</v>
      </c>
      <c r="J65" s="91">
        <v>198007826.45999998</v>
      </c>
      <c r="K65" s="92">
        <v>902160000</v>
      </c>
      <c r="L65" s="92">
        <v>0</v>
      </c>
      <c r="M65" s="92">
        <v>902160000</v>
      </c>
      <c r="N65" s="145">
        <v>0.097552348</v>
      </c>
      <c r="O65" s="145">
        <v>0.121929591</v>
      </c>
    </row>
    <row r="66" spans="2:15" ht="12.75">
      <c r="B66" s="144" t="s">
        <v>142</v>
      </c>
      <c r="C66" s="144">
        <v>44315</v>
      </c>
      <c r="D66" s="144">
        <v>44327</v>
      </c>
      <c r="E66" s="144">
        <v>44335</v>
      </c>
      <c r="F66" s="94" t="s">
        <v>376</v>
      </c>
      <c r="G66" s="144" t="s">
        <v>304</v>
      </c>
      <c r="H66" s="91">
        <v>81971596.22</v>
      </c>
      <c r="I66" s="91">
        <v>0</v>
      </c>
      <c r="J66" s="91">
        <v>81971596.22</v>
      </c>
      <c r="K66" s="92">
        <v>902160000</v>
      </c>
      <c r="L66" s="92">
        <v>0</v>
      </c>
      <c r="M66" s="92">
        <v>902160000</v>
      </c>
      <c r="N66" s="145">
        <v>0.090861484</v>
      </c>
      <c r="O66" s="145">
        <v>0</v>
      </c>
    </row>
    <row r="67" spans="2:15" ht="12.75">
      <c r="B67" s="144" t="s">
        <v>142</v>
      </c>
      <c r="C67" s="144">
        <v>44406</v>
      </c>
      <c r="D67" s="144">
        <v>44414</v>
      </c>
      <c r="E67" s="144">
        <v>44427</v>
      </c>
      <c r="F67" s="94" t="s">
        <v>376</v>
      </c>
      <c r="G67" s="144" t="s">
        <v>306</v>
      </c>
      <c r="H67" s="91">
        <v>33702818.19</v>
      </c>
      <c r="I67" s="91">
        <v>0</v>
      </c>
      <c r="J67" s="91">
        <v>33702818.19</v>
      </c>
      <c r="K67" s="92">
        <v>902160000</v>
      </c>
      <c r="L67" s="92">
        <v>0</v>
      </c>
      <c r="M67" s="92">
        <v>902160000</v>
      </c>
      <c r="N67" s="145">
        <v>0.037357917</v>
      </c>
      <c r="O67" s="145">
        <v>0</v>
      </c>
    </row>
    <row r="68" spans="2:15" ht="12.75">
      <c r="B68" s="144" t="s">
        <v>142</v>
      </c>
      <c r="C68" s="144">
        <v>44497</v>
      </c>
      <c r="D68" s="144">
        <v>44508</v>
      </c>
      <c r="E68" s="144">
        <v>44524</v>
      </c>
      <c r="F68" s="94" t="s">
        <v>376</v>
      </c>
      <c r="G68" s="144" t="s">
        <v>310</v>
      </c>
      <c r="H68" s="91">
        <v>134658598.45</v>
      </c>
      <c r="I68" s="91">
        <v>0</v>
      </c>
      <c r="J68" s="91">
        <v>134658598.45</v>
      </c>
      <c r="K68" s="92">
        <v>902160000</v>
      </c>
      <c r="L68" s="92">
        <v>0</v>
      </c>
      <c r="M68" s="92">
        <v>902160000</v>
      </c>
      <c r="N68" s="145">
        <v>0.149262435</v>
      </c>
      <c r="O68" s="145">
        <v>0</v>
      </c>
    </row>
    <row r="69" spans="2:15" ht="12.75">
      <c r="B69" s="144" t="s">
        <v>142</v>
      </c>
      <c r="C69" s="144">
        <v>44543</v>
      </c>
      <c r="D69" s="144">
        <v>44547</v>
      </c>
      <c r="E69" s="144">
        <v>44558</v>
      </c>
      <c r="F69" s="94" t="s">
        <v>376</v>
      </c>
      <c r="G69" s="144" t="s">
        <v>387</v>
      </c>
      <c r="H69" s="91">
        <v>71653044.91</v>
      </c>
      <c r="I69" s="91">
        <v>0</v>
      </c>
      <c r="J69" s="91">
        <v>71653044.91</v>
      </c>
      <c r="K69" s="92">
        <v>902160000</v>
      </c>
      <c r="L69" s="92">
        <v>205522</v>
      </c>
      <c r="M69" s="92">
        <v>901954478</v>
      </c>
      <c r="N69" s="145">
        <v>0.079441975</v>
      </c>
      <c r="O69" s="145">
        <v>0</v>
      </c>
    </row>
    <row r="70" spans="2:15" ht="12.75">
      <c r="B70" s="144" t="s">
        <v>142</v>
      </c>
      <c r="C70" s="144">
        <v>44616</v>
      </c>
      <c r="D70" s="144">
        <v>44684</v>
      </c>
      <c r="E70" s="144">
        <v>44699</v>
      </c>
      <c r="F70" s="94" t="s">
        <v>376</v>
      </c>
      <c r="G70" s="144" t="s">
        <v>302</v>
      </c>
      <c r="H70" s="91">
        <v>222517.42</v>
      </c>
      <c r="I70" s="91">
        <v>73000000</v>
      </c>
      <c r="J70" s="91">
        <v>73222517.42</v>
      </c>
      <c r="K70" s="92">
        <v>902160000</v>
      </c>
      <c r="L70" s="92">
        <v>3226</v>
      </c>
      <c r="M70" s="92">
        <v>902156774</v>
      </c>
      <c r="N70" s="145">
        <v>0.000246651</v>
      </c>
      <c r="O70" s="145">
        <v>0.0809172</v>
      </c>
    </row>
    <row r="71" spans="2:15" ht="12.75">
      <c r="B71" s="144" t="s">
        <v>142</v>
      </c>
      <c r="C71" s="144">
        <v>44679</v>
      </c>
      <c r="D71" s="144">
        <v>44691</v>
      </c>
      <c r="E71" s="144">
        <v>44706</v>
      </c>
      <c r="F71" s="94" t="s">
        <v>389</v>
      </c>
      <c r="G71" s="144" t="s">
        <v>304</v>
      </c>
      <c r="H71" s="91">
        <v>46696009.12</v>
      </c>
      <c r="I71" s="91">
        <v>37000000</v>
      </c>
      <c r="J71" s="91">
        <v>83696009.12</v>
      </c>
      <c r="K71" s="92">
        <v>902160000</v>
      </c>
      <c r="L71" s="92">
        <v>3226</v>
      </c>
      <c r="M71" s="92">
        <v>902156774</v>
      </c>
      <c r="N71" s="145">
        <v>0.051760415</v>
      </c>
      <c r="O71" s="145">
        <v>0.041012827</v>
      </c>
    </row>
    <row r="72" spans="2:15" ht="12.75">
      <c r="B72" s="144" t="s">
        <v>142</v>
      </c>
      <c r="C72" s="144">
        <v>44777</v>
      </c>
      <c r="D72" s="144">
        <v>44785</v>
      </c>
      <c r="E72" s="144">
        <v>44804</v>
      </c>
      <c r="F72" s="94" t="s">
        <v>389</v>
      </c>
      <c r="G72" s="144" t="s">
        <v>306</v>
      </c>
      <c r="H72" s="91">
        <v>7644683.71</v>
      </c>
      <c r="I72" s="91">
        <v>18000000</v>
      </c>
      <c r="J72" s="91">
        <v>25644683.71</v>
      </c>
      <c r="K72" s="92">
        <v>902160000</v>
      </c>
      <c r="L72" s="92">
        <v>467650</v>
      </c>
      <c r="M72" s="92">
        <v>901692350</v>
      </c>
      <c r="N72" s="145">
        <v>0.008478151</v>
      </c>
      <c r="O72" s="145">
        <v>0.019962463</v>
      </c>
    </row>
    <row r="73" spans="2:15" ht="12.75">
      <c r="B73" s="144" t="s">
        <v>142</v>
      </c>
      <c r="C73" s="144">
        <v>44861</v>
      </c>
      <c r="D73" s="144">
        <v>44869</v>
      </c>
      <c r="E73" s="144">
        <v>44888</v>
      </c>
      <c r="F73" s="94" t="s">
        <v>389</v>
      </c>
      <c r="G73" s="144" t="s">
        <v>310</v>
      </c>
      <c r="H73" s="91">
        <v>59067772.24</v>
      </c>
      <c r="I73" s="91">
        <v>34000000</v>
      </c>
      <c r="J73" s="91">
        <v>93067772.24</v>
      </c>
      <c r="K73" s="92">
        <v>902160000</v>
      </c>
      <c r="L73" s="92">
        <v>467650</v>
      </c>
      <c r="M73" s="92">
        <v>901692350</v>
      </c>
      <c r="N73" s="145">
        <v>0.065507678</v>
      </c>
      <c r="O73" s="145">
        <v>0.037706874</v>
      </c>
    </row>
    <row r="74" spans="2:15" ht="12.75">
      <c r="B74" s="144" t="s">
        <v>142</v>
      </c>
      <c r="C74" s="144">
        <v>44987</v>
      </c>
      <c r="D74" s="144">
        <v>44684</v>
      </c>
      <c r="E74" s="144">
        <v>45063</v>
      </c>
      <c r="F74" s="94" t="s">
        <v>389</v>
      </c>
      <c r="G74" s="144" t="s">
        <v>302</v>
      </c>
      <c r="H74" s="91">
        <v>1004231022.02</v>
      </c>
      <c r="I74" s="91">
        <v>110000000</v>
      </c>
      <c r="J74" s="91">
        <v>1117639487.09</v>
      </c>
      <c r="K74" s="92">
        <v>902160000</v>
      </c>
      <c r="L74" s="92">
        <v>2671</v>
      </c>
      <c r="M74" s="92">
        <v>902157329</v>
      </c>
      <c r="N74" s="145">
        <v>1.113144005</v>
      </c>
      <c r="O74" s="145">
        <v>0.121929952</v>
      </c>
    </row>
    <row r="75" spans="2:15" ht="12.75">
      <c r="B75" s="144" t="s">
        <v>142</v>
      </c>
      <c r="C75" s="144">
        <v>45057</v>
      </c>
      <c r="D75" s="144">
        <v>45069</v>
      </c>
      <c r="E75" s="144">
        <v>45084</v>
      </c>
      <c r="F75" s="94" t="s">
        <v>410</v>
      </c>
      <c r="G75" s="144" t="s">
        <v>304</v>
      </c>
      <c r="H75" s="91">
        <v>68121469.32</v>
      </c>
      <c r="I75" s="91">
        <v>0</v>
      </c>
      <c r="J75" s="91">
        <v>68121469.32</v>
      </c>
      <c r="K75" s="92">
        <v>902160000</v>
      </c>
      <c r="L75" s="92">
        <v>2671</v>
      </c>
      <c r="M75" s="92">
        <v>902157329</v>
      </c>
      <c r="N75" s="145">
        <v>0.075509523</v>
      </c>
      <c r="O75" s="145">
        <v>0</v>
      </c>
    </row>
    <row r="76" spans="2:15" ht="12.75">
      <c r="B76" s="144" t="s">
        <v>142</v>
      </c>
      <c r="C76" s="144">
        <v>45148</v>
      </c>
      <c r="D76" s="144">
        <v>45160</v>
      </c>
      <c r="E76" s="144">
        <v>45175</v>
      </c>
      <c r="F76" s="94" t="s">
        <v>410</v>
      </c>
      <c r="G76" s="144" t="s">
        <v>306</v>
      </c>
      <c r="H76" s="91">
        <v>17136560.23</v>
      </c>
      <c r="I76" s="91">
        <v>0</v>
      </c>
      <c r="J76" s="91">
        <v>17136560.23</v>
      </c>
      <c r="K76" s="92">
        <v>902160000</v>
      </c>
      <c r="L76" s="92">
        <v>2671</v>
      </c>
      <c r="M76" s="92">
        <v>902157329</v>
      </c>
      <c r="N76" s="145">
        <v>0.018995091</v>
      </c>
      <c r="O76" s="145">
        <v>0</v>
      </c>
    </row>
    <row r="77" spans="2:15" ht="12.75">
      <c r="B77" s="144" t="s">
        <v>142</v>
      </c>
      <c r="C77" s="144">
        <v>45239</v>
      </c>
      <c r="D77" s="144">
        <v>45252</v>
      </c>
      <c r="E77" s="144">
        <v>45266</v>
      </c>
      <c r="F77" s="94" t="s">
        <v>410</v>
      </c>
      <c r="G77" s="144" t="s">
        <v>310</v>
      </c>
      <c r="H77" s="91">
        <v>31913520.53</v>
      </c>
      <c r="I77" s="91">
        <v>20000000</v>
      </c>
      <c r="J77" s="91">
        <v>51913520.53</v>
      </c>
      <c r="K77" s="92">
        <v>902160000</v>
      </c>
      <c r="L77" s="92">
        <v>2671</v>
      </c>
      <c r="M77" s="92">
        <v>902157329</v>
      </c>
      <c r="N77" s="145">
        <v>0.035374673</v>
      </c>
      <c r="O77" s="145">
        <v>0.022169082</v>
      </c>
    </row>
    <row r="78" spans="2:15" ht="12.75">
      <c r="B78" s="144" t="s">
        <v>142</v>
      </c>
      <c r="C78" s="144">
        <v>45351</v>
      </c>
      <c r="D78" s="144">
        <v>45415</v>
      </c>
      <c r="E78" s="144">
        <v>45427</v>
      </c>
      <c r="F78" s="94" t="s">
        <v>410</v>
      </c>
      <c r="G78" s="144" t="s">
        <v>302</v>
      </c>
      <c r="H78" s="91">
        <v>50815864.3</v>
      </c>
      <c r="I78" s="91">
        <v>95000000</v>
      </c>
      <c r="J78" s="91">
        <v>145815864.3</v>
      </c>
      <c r="K78" s="92">
        <v>902160000</v>
      </c>
      <c r="L78" s="92">
        <v>0</v>
      </c>
      <c r="M78" s="92">
        <v>902160000</v>
      </c>
      <c r="N78" s="145">
        <v>0.056326887</v>
      </c>
      <c r="O78" s="145">
        <v>0.105302829</v>
      </c>
    </row>
  </sheetData>
  <sheetProtection/>
  <mergeCells count="1">
    <mergeCell ref="F6:G6"/>
  </mergeCells>
  <printOptions horizontalCentered="1"/>
  <pageMargins left="0" right="0" top="0" bottom="0" header="0" footer="0"/>
  <pageSetup fitToHeight="1" fitToWidth="1" horizontalDpi="600" verticalDpi="600" orientation="landscape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I37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5"/>
  <cols>
    <col min="1" max="1" width="3.00390625" style="1" bestFit="1" customWidth="1"/>
    <col min="2" max="2" width="39.00390625" style="3" bestFit="1" customWidth="1"/>
    <col min="3" max="28" width="9.57421875" style="3" bestFit="1" customWidth="1"/>
    <col min="29" max="32" width="8.8515625" style="3" bestFit="1" customWidth="1"/>
    <col min="33" max="40" width="10.421875" style="3" bestFit="1" customWidth="1"/>
    <col min="41" max="43" width="9.57421875" style="3" bestFit="1" customWidth="1"/>
    <col min="44" max="46" width="10.421875" style="3" bestFit="1" customWidth="1"/>
    <col min="47" max="48" width="8.8515625" style="3" bestFit="1" customWidth="1"/>
    <col min="49" max="51" width="9.57421875" style="3" bestFit="1" customWidth="1"/>
    <col min="52" max="54" width="8.8515625" style="3" bestFit="1" customWidth="1"/>
    <col min="55" max="59" width="9.57421875" style="3" bestFit="1" customWidth="1"/>
    <col min="60" max="60" width="10.421875" style="3" bestFit="1" customWidth="1"/>
    <col min="61" max="62" width="8.8515625" style="3" bestFit="1" customWidth="1"/>
    <col min="63" max="64" width="10.421875" style="3" bestFit="1" customWidth="1"/>
    <col min="65" max="67" width="9.57421875" style="3" bestFit="1" customWidth="1"/>
    <col min="68" max="110" width="10.421875" style="3" bestFit="1" customWidth="1"/>
    <col min="111" max="116" width="10.421875" style="44" bestFit="1" customWidth="1"/>
    <col min="117" max="127" width="10.421875" style="3" bestFit="1" customWidth="1"/>
    <col min="128" max="139" width="10.28125" style="3" bestFit="1" customWidth="1"/>
    <col min="140" max="16384" width="9.140625" style="3" customWidth="1"/>
  </cols>
  <sheetData>
    <row r="1" ht="12.75">
      <c r="B1" s="2" t="s">
        <v>76</v>
      </c>
    </row>
    <row r="2" ht="12.75">
      <c r="B2" s="35"/>
    </row>
    <row r="3" spans="2:139" ht="12.75">
      <c r="B3" s="32" t="s">
        <v>104</v>
      </c>
      <c r="C3" s="20" t="s">
        <v>50</v>
      </c>
      <c r="D3" s="20" t="s">
        <v>51</v>
      </c>
      <c r="E3" s="20" t="s">
        <v>52</v>
      </c>
      <c r="F3" s="20" t="s">
        <v>2</v>
      </c>
      <c r="G3" s="20" t="s">
        <v>53</v>
      </c>
      <c r="H3" s="20" t="s">
        <v>3</v>
      </c>
      <c r="I3" s="20" t="s">
        <v>54</v>
      </c>
      <c r="J3" s="20" t="s">
        <v>4</v>
      </c>
      <c r="K3" s="20" t="s">
        <v>5</v>
      </c>
      <c r="L3" s="20" t="s">
        <v>55</v>
      </c>
      <c r="M3" s="20" t="s">
        <v>56</v>
      </c>
      <c r="N3" s="20" t="s">
        <v>6</v>
      </c>
      <c r="O3" s="20" t="s">
        <v>57</v>
      </c>
      <c r="P3" s="20" t="s">
        <v>7</v>
      </c>
      <c r="Q3" s="20" t="s">
        <v>58</v>
      </c>
      <c r="R3" s="20" t="s">
        <v>8</v>
      </c>
      <c r="S3" s="20" t="s">
        <v>9</v>
      </c>
      <c r="T3" s="20" t="s">
        <v>59</v>
      </c>
      <c r="U3" s="20" t="s">
        <v>60</v>
      </c>
      <c r="V3" s="20" t="s">
        <v>10</v>
      </c>
      <c r="W3" s="20" t="s">
        <v>61</v>
      </c>
      <c r="X3" s="20" t="s">
        <v>11</v>
      </c>
      <c r="Y3" s="20" t="s">
        <v>62</v>
      </c>
      <c r="Z3" s="20" t="s">
        <v>12</v>
      </c>
      <c r="AA3" s="20" t="s">
        <v>13</v>
      </c>
      <c r="AB3" s="20" t="s">
        <v>63</v>
      </c>
      <c r="AC3" s="20" t="s">
        <v>64</v>
      </c>
      <c r="AD3" s="20" t="s">
        <v>14</v>
      </c>
      <c r="AE3" s="20" t="s">
        <v>65</v>
      </c>
      <c r="AF3" s="20" t="s">
        <v>15</v>
      </c>
      <c r="AG3" s="20" t="s">
        <v>66</v>
      </c>
      <c r="AH3" s="20" t="s">
        <v>16</v>
      </c>
      <c r="AI3" s="20" t="s">
        <v>17</v>
      </c>
      <c r="AJ3" s="20" t="s">
        <v>67</v>
      </c>
      <c r="AK3" s="20" t="s">
        <v>68</v>
      </c>
      <c r="AL3" s="20" t="s">
        <v>18</v>
      </c>
      <c r="AM3" s="20" t="s">
        <v>69</v>
      </c>
      <c r="AN3" s="20" t="s">
        <v>19</v>
      </c>
      <c r="AO3" s="20" t="s">
        <v>70</v>
      </c>
      <c r="AP3" s="20" t="s">
        <v>20</v>
      </c>
      <c r="AQ3" s="20" t="s">
        <v>21</v>
      </c>
      <c r="AR3" s="20" t="s">
        <v>71</v>
      </c>
      <c r="AS3" s="20" t="s">
        <v>72</v>
      </c>
      <c r="AT3" s="20" t="s">
        <v>22</v>
      </c>
      <c r="AU3" s="20" t="s">
        <v>73</v>
      </c>
      <c r="AV3" s="20" t="s">
        <v>23</v>
      </c>
      <c r="AW3" s="20" t="s">
        <v>74</v>
      </c>
      <c r="AX3" s="20" t="s">
        <v>24</v>
      </c>
      <c r="AY3" s="20" t="s">
        <v>25</v>
      </c>
      <c r="AZ3" s="20" t="s">
        <v>75</v>
      </c>
      <c r="BA3" s="20" t="s">
        <v>144</v>
      </c>
      <c r="BB3" s="20" t="s">
        <v>145</v>
      </c>
      <c r="BC3" s="20" t="s">
        <v>147</v>
      </c>
      <c r="BD3" s="20" t="s">
        <v>146</v>
      </c>
      <c r="BE3" s="20" t="s">
        <v>151</v>
      </c>
      <c r="BF3" s="20" t="s">
        <v>152</v>
      </c>
      <c r="BG3" s="20" t="s">
        <v>150</v>
      </c>
      <c r="BH3" s="20" t="s">
        <v>153</v>
      </c>
      <c r="BI3" s="20" t="s">
        <v>165</v>
      </c>
      <c r="BJ3" s="20" t="s">
        <v>166</v>
      </c>
      <c r="BK3" s="20" t="s">
        <v>167</v>
      </c>
      <c r="BL3" s="20" t="s">
        <v>168</v>
      </c>
      <c r="BM3" s="20" t="s">
        <v>169</v>
      </c>
      <c r="BN3" s="20" t="s">
        <v>170</v>
      </c>
      <c r="BO3" s="19" t="s">
        <v>171</v>
      </c>
      <c r="BP3" s="20" t="s">
        <v>183</v>
      </c>
      <c r="BQ3" s="20" t="s">
        <v>184</v>
      </c>
      <c r="BR3" s="20" t="s">
        <v>185</v>
      </c>
      <c r="BS3" s="20" t="s">
        <v>186</v>
      </c>
      <c r="BT3" s="20" t="s">
        <v>187</v>
      </c>
      <c r="BU3" s="20" t="s">
        <v>189</v>
      </c>
      <c r="BV3" s="20" t="s">
        <v>190</v>
      </c>
      <c r="BW3" s="19" t="s">
        <v>188</v>
      </c>
      <c r="BX3" s="20" t="s">
        <v>195</v>
      </c>
      <c r="BY3" s="20" t="s">
        <v>196</v>
      </c>
      <c r="BZ3" s="20" t="s">
        <v>197</v>
      </c>
      <c r="CA3" s="20" t="s">
        <v>199</v>
      </c>
      <c r="CB3" s="20" t="s">
        <v>198</v>
      </c>
      <c r="CC3" s="20" t="s">
        <v>202</v>
      </c>
      <c r="CD3" s="20" t="s">
        <v>200</v>
      </c>
      <c r="CE3" s="20" t="s">
        <v>201</v>
      </c>
      <c r="CF3" s="20" t="s">
        <v>203</v>
      </c>
      <c r="CG3" s="20" t="s">
        <v>204</v>
      </c>
      <c r="CH3" s="20" t="s">
        <v>205</v>
      </c>
      <c r="CI3" s="20" t="s">
        <v>206</v>
      </c>
      <c r="CJ3" s="20" t="s">
        <v>207</v>
      </c>
      <c r="CK3" s="20" t="s">
        <v>211</v>
      </c>
      <c r="CL3" s="20" t="s">
        <v>212</v>
      </c>
      <c r="CM3" s="19" t="s">
        <v>213</v>
      </c>
      <c r="CN3" s="20" t="s">
        <v>245</v>
      </c>
      <c r="CO3" s="20" t="s">
        <v>247</v>
      </c>
      <c r="CP3" s="20" t="s">
        <v>248</v>
      </c>
      <c r="CQ3" s="20" t="s">
        <v>257</v>
      </c>
      <c r="CR3" s="20" t="s">
        <v>258</v>
      </c>
      <c r="CS3" s="20" t="s">
        <v>259</v>
      </c>
      <c r="CT3" s="20" t="s">
        <v>260</v>
      </c>
      <c r="CU3" s="19" t="s">
        <v>261</v>
      </c>
      <c r="CV3" s="20" t="s">
        <v>297</v>
      </c>
      <c r="CW3" s="20" t="s">
        <v>298</v>
      </c>
      <c r="CX3" s="20" t="s">
        <v>299</v>
      </c>
      <c r="CY3" s="20" t="s">
        <v>300</v>
      </c>
      <c r="CZ3" s="20" t="s">
        <v>301</v>
      </c>
      <c r="DA3" s="20" t="s">
        <v>323</v>
      </c>
      <c r="DB3" s="20" t="s">
        <v>324</v>
      </c>
      <c r="DC3" s="20" t="s">
        <v>325</v>
      </c>
      <c r="DD3" s="20" t="s">
        <v>326</v>
      </c>
      <c r="DE3" s="20" t="s">
        <v>328</v>
      </c>
      <c r="DF3" s="20" t="s">
        <v>327</v>
      </c>
      <c r="DG3" s="105" t="s">
        <v>341</v>
      </c>
      <c r="DH3" s="105" t="s">
        <v>340</v>
      </c>
      <c r="DI3" s="105" t="s">
        <v>348</v>
      </c>
      <c r="DJ3" s="105" t="s">
        <v>349</v>
      </c>
      <c r="DK3" s="105" t="s">
        <v>350</v>
      </c>
      <c r="DL3" s="105" t="s">
        <v>375</v>
      </c>
      <c r="DM3" s="20" t="s">
        <v>379</v>
      </c>
      <c r="DN3" s="20" t="s">
        <v>380</v>
      </c>
      <c r="DO3" s="20" t="s">
        <v>381</v>
      </c>
      <c r="DP3" s="20" t="s">
        <v>382</v>
      </c>
      <c r="DQ3" s="20" t="s">
        <v>384</v>
      </c>
      <c r="DR3" s="20" t="s">
        <v>385</v>
      </c>
      <c r="DS3" s="20" t="s">
        <v>386</v>
      </c>
      <c r="DT3" s="20" t="s">
        <v>388</v>
      </c>
      <c r="DU3" s="20" t="s">
        <v>390</v>
      </c>
      <c r="DV3" s="20" t="s">
        <v>391</v>
      </c>
      <c r="DW3" s="20" t="s">
        <v>392</v>
      </c>
      <c r="DX3" s="20" t="s">
        <v>393</v>
      </c>
      <c r="DY3" s="20" t="s">
        <v>397</v>
      </c>
      <c r="DZ3" s="20" t="s">
        <v>398</v>
      </c>
      <c r="EA3" s="19" t="s">
        <v>399</v>
      </c>
      <c r="EB3" s="19" t="s">
        <v>403</v>
      </c>
      <c r="EC3" s="20" t="s">
        <v>411</v>
      </c>
      <c r="ED3" s="20" t="s">
        <v>412</v>
      </c>
      <c r="EE3" s="20" t="s">
        <v>413</v>
      </c>
      <c r="EF3" s="20" t="s">
        <v>414</v>
      </c>
      <c r="EG3" s="20" t="s">
        <v>416</v>
      </c>
      <c r="EH3" s="20" t="s">
        <v>417</v>
      </c>
      <c r="EI3" s="20" t="s">
        <v>418</v>
      </c>
    </row>
    <row r="4" spans="2:139" ht="12.75">
      <c r="B4" s="3" t="s">
        <v>105</v>
      </c>
      <c r="C4" s="33">
        <v>2.138</v>
      </c>
      <c r="D4" s="33">
        <v>2.0504</v>
      </c>
      <c r="E4" s="33">
        <v>1.9262</v>
      </c>
      <c r="F4" s="33">
        <v>1.9262</v>
      </c>
      <c r="G4" s="33">
        <v>1.8389</v>
      </c>
      <c r="H4" s="33">
        <v>1.8389</v>
      </c>
      <c r="I4" s="33">
        <v>1.7713</v>
      </c>
      <c r="J4" s="33">
        <v>1.7713</v>
      </c>
      <c r="K4" s="33">
        <v>1.7713</v>
      </c>
      <c r="L4" s="33">
        <v>1.7491</v>
      </c>
      <c r="M4" s="33">
        <v>1.5919</v>
      </c>
      <c r="N4" s="33">
        <v>1.5919</v>
      </c>
      <c r="O4" s="33">
        <v>1.9143</v>
      </c>
      <c r="P4" s="33">
        <v>1.9143</v>
      </c>
      <c r="Q4" s="33">
        <v>2.337</v>
      </c>
      <c r="R4" s="33">
        <v>2.337</v>
      </c>
      <c r="S4" s="33">
        <v>2.337</v>
      </c>
      <c r="T4" s="33">
        <v>2.3152</v>
      </c>
      <c r="U4" s="33">
        <v>1.9516</v>
      </c>
      <c r="V4" s="33">
        <v>1.9516</v>
      </c>
      <c r="W4" s="33">
        <v>1.7781</v>
      </c>
      <c r="X4" s="33">
        <v>1.7781</v>
      </c>
      <c r="Y4" s="33">
        <v>1.7412</v>
      </c>
      <c r="Z4" s="33">
        <v>1.7412</v>
      </c>
      <c r="AA4" s="33">
        <v>1.7412</v>
      </c>
      <c r="AB4" s="33">
        <v>1.781</v>
      </c>
      <c r="AC4" s="33">
        <v>1.8015</v>
      </c>
      <c r="AD4" s="33">
        <v>1.8015</v>
      </c>
      <c r="AE4" s="33">
        <v>1.6942</v>
      </c>
      <c r="AF4" s="33">
        <v>1.6942</v>
      </c>
      <c r="AG4" s="33">
        <v>1.6662</v>
      </c>
      <c r="AH4" s="33">
        <v>1.6662</v>
      </c>
      <c r="AI4" s="33">
        <v>1.6662</v>
      </c>
      <c r="AJ4" s="33">
        <v>1.6287</v>
      </c>
      <c r="AK4" s="33">
        <v>1.5611</v>
      </c>
      <c r="AL4" s="33">
        <v>1.5611</v>
      </c>
      <c r="AM4" s="33">
        <v>1.8544</v>
      </c>
      <c r="AN4" s="33">
        <v>1.8544</v>
      </c>
      <c r="AO4" s="33">
        <v>1.8758</v>
      </c>
      <c r="AP4" s="33">
        <v>1.8758</v>
      </c>
      <c r="AQ4" s="33">
        <v>1.8758</v>
      </c>
      <c r="AR4" s="33">
        <v>1.8221</v>
      </c>
      <c r="AS4" s="33">
        <v>2.0213</v>
      </c>
      <c r="AT4" s="33">
        <v>2.0213</v>
      </c>
      <c r="AU4" s="33">
        <v>2.0306</v>
      </c>
      <c r="AV4" s="33">
        <v>2.0306</v>
      </c>
      <c r="AW4" s="33">
        <v>2.0435</v>
      </c>
      <c r="AX4" s="33">
        <v>2.0435</v>
      </c>
      <c r="AY4" s="33">
        <v>2.0435</v>
      </c>
      <c r="AZ4" s="33">
        <v>2.0138</v>
      </c>
      <c r="BA4" s="33">
        <v>2.2156</v>
      </c>
      <c r="BB4" s="33">
        <v>2.2156</v>
      </c>
      <c r="BC4" s="33">
        <v>2.23</v>
      </c>
      <c r="BD4" s="33">
        <v>2.23</v>
      </c>
      <c r="BE4" s="33">
        <v>2.3426</v>
      </c>
      <c r="BF4" s="33">
        <v>2.3426</v>
      </c>
      <c r="BG4" s="33">
        <v>2.3426</v>
      </c>
      <c r="BH4" s="33">
        <v>2.263</v>
      </c>
      <c r="BI4" s="33">
        <v>2.2025</v>
      </c>
      <c r="BJ4" s="33">
        <v>2.2025</v>
      </c>
      <c r="BK4" s="33">
        <v>2.451</v>
      </c>
      <c r="BL4" s="33">
        <v>2.451</v>
      </c>
      <c r="BM4" s="33">
        <v>2.6562</v>
      </c>
      <c r="BN4" s="33">
        <v>2.6562</v>
      </c>
      <c r="BO4" s="33">
        <v>2.6562</v>
      </c>
      <c r="BP4" s="33">
        <v>3.208</v>
      </c>
      <c r="BQ4" s="33">
        <v>3.1026</v>
      </c>
      <c r="BR4" s="33">
        <v>3.1026</v>
      </c>
      <c r="BS4" s="33">
        <v>3.9729</v>
      </c>
      <c r="BT4" s="33">
        <v>3.9729</v>
      </c>
      <c r="BU4" s="33">
        <v>3.9048</v>
      </c>
      <c r="BV4" s="33">
        <v>3.9048</v>
      </c>
      <c r="BW4" s="33">
        <v>3.9048</v>
      </c>
      <c r="BX4" s="33">
        <v>3.5589</v>
      </c>
      <c r="BY4" s="33">
        <v>3.2098</v>
      </c>
      <c r="BZ4" s="33">
        <v>3.2098</v>
      </c>
      <c r="CA4" s="33">
        <v>3.2462</v>
      </c>
      <c r="CB4" s="33">
        <v>3.2462</v>
      </c>
      <c r="CC4" s="33">
        <v>3.2591</v>
      </c>
      <c r="CD4" s="33">
        <v>3.2591</v>
      </c>
      <c r="CE4" s="33">
        <v>3.2591</v>
      </c>
      <c r="CF4" s="33">
        <v>3.1684</v>
      </c>
      <c r="CG4" s="33">
        <v>3.3082</v>
      </c>
      <c r="CH4" s="33">
        <v>3.3082</v>
      </c>
      <c r="CI4" s="33">
        <v>3.168</v>
      </c>
      <c r="CJ4" s="33">
        <v>3.168</v>
      </c>
      <c r="CK4" s="33">
        <v>3.308</v>
      </c>
      <c r="CL4" s="33">
        <v>3.308</v>
      </c>
      <c r="CM4" s="33">
        <v>3.308</v>
      </c>
      <c r="CN4" s="33">
        <v>3.3238</v>
      </c>
      <c r="CO4" s="33">
        <v>3.8558</v>
      </c>
      <c r="CP4" s="33">
        <v>3.8558</v>
      </c>
      <c r="CQ4" s="33">
        <v>4.0039</v>
      </c>
      <c r="CR4" s="33">
        <v>4.0039</v>
      </c>
      <c r="CS4" s="33">
        <v>3.8748</v>
      </c>
      <c r="CT4" s="33">
        <v>3.8748</v>
      </c>
      <c r="CU4" s="33">
        <v>3.8748</v>
      </c>
      <c r="CV4" s="33">
        <v>3.8967</v>
      </c>
      <c r="CW4" s="33">
        <v>3.8588</v>
      </c>
      <c r="CX4" s="33">
        <v>3.8588</v>
      </c>
      <c r="CY4" s="33">
        <v>4.1644</v>
      </c>
      <c r="CZ4" s="33">
        <v>4.1644</v>
      </c>
      <c r="DA4" s="33">
        <v>4.0307</v>
      </c>
      <c r="DB4" s="33">
        <v>4.0307</v>
      </c>
      <c r="DC4" s="33">
        <v>4.0307</v>
      </c>
      <c r="DD4" s="33">
        <v>5.1987</v>
      </c>
      <c r="DE4" s="33">
        <v>5.476</v>
      </c>
      <c r="DF4" s="33">
        <v>5.476</v>
      </c>
      <c r="DG4" s="146">
        <v>5.6407</v>
      </c>
      <c r="DH4" s="146">
        <v>5.6407</v>
      </c>
      <c r="DI4" s="146">
        <v>5.1967</v>
      </c>
      <c r="DJ4" s="146">
        <v>5.1967</v>
      </c>
      <c r="DK4" s="146">
        <v>5.1967</v>
      </c>
      <c r="DL4" s="146">
        <v>5.6973</v>
      </c>
      <c r="DM4" s="33">
        <v>5.0022</v>
      </c>
      <c r="DN4" s="33">
        <v>5.0022</v>
      </c>
      <c r="DO4" s="33">
        <v>5.4394</v>
      </c>
      <c r="DP4" s="33">
        <v>5.4394</v>
      </c>
      <c r="DQ4" s="33">
        <v>5.5805</v>
      </c>
      <c r="DR4" s="33">
        <v>5.5805</v>
      </c>
      <c r="DS4" s="33">
        <v>5.5805</v>
      </c>
      <c r="DT4" s="33">
        <v>4.7378</v>
      </c>
      <c r="DU4" s="33">
        <v>5.238</v>
      </c>
      <c r="DV4" s="33">
        <v>5.238</v>
      </c>
      <c r="DW4" s="33">
        <v>5.4066</v>
      </c>
      <c r="DX4" s="33">
        <v>5.4066</v>
      </c>
      <c r="DY4" s="33">
        <v>5.2177</v>
      </c>
      <c r="DZ4" s="33">
        <v>5.2177</v>
      </c>
      <c r="EA4" s="33">
        <v>5.2177</v>
      </c>
      <c r="EB4" s="33">
        <v>5.0804</v>
      </c>
      <c r="EC4" s="33">
        <v>4.8192</v>
      </c>
      <c r="ED4" s="33">
        <v>4.8192</v>
      </c>
      <c r="EE4" s="33">
        <v>5.0076</v>
      </c>
      <c r="EF4" s="33">
        <v>5.0076</v>
      </c>
      <c r="EG4" s="33">
        <v>4.8413</v>
      </c>
      <c r="EH4" s="33">
        <v>4.8413</v>
      </c>
      <c r="EI4" s="33">
        <v>4.8413</v>
      </c>
    </row>
    <row r="5" spans="2:139" ht="12.75">
      <c r="B5" s="3" t="s">
        <v>106</v>
      </c>
      <c r="C5" s="33">
        <v>2.1761</v>
      </c>
      <c r="D5" s="33">
        <v>2.1078</v>
      </c>
      <c r="E5" s="33">
        <v>1.9818</v>
      </c>
      <c r="F5" s="33">
        <v>2.0448</v>
      </c>
      <c r="G5" s="33">
        <v>1.9161</v>
      </c>
      <c r="H5" s="33">
        <v>2.0019</v>
      </c>
      <c r="I5" s="33">
        <v>1.7856</v>
      </c>
      <c r="J5" s="33">
        <v>1.8509</v>
      </c>
      <c r="K5" s="33">
        <v>1.9479</v>
      </c>
      <c r="L5" s="33">
        <v>1.7365</v>
      </c>
      <c r="M5" s="33">
        <v>1.6561</v>
      </c>
      <c r="N5" s="33">
        <v>1.6963</v>
      </c>
      <c r="O5" s="33">
        <v>1.6678</v>
      </c>
      <c r="P5" s="33">
        <v>1.6868</v>
      </c>
      <c r="Q5" s="33">
        <v>2.2779</v>
      </c>
      <c r="R5" s="33">
        <v>1.9728</v>
      </c>
      <c r="S5" s="33">
        <v>1.8346</v>
      </c>
      <c r="T5" s="33">
        <v>2.3113</v>
      </c>
      <c r="U5" s="33">
        <v>2.0748</v>
      </c>
      <c r="V5" s="33">
        <v>2.193</v>
      </c>
      <c r="W5" s="33">
        <v>1.8659</v>
      </c>
      <c r="X5" s="33">
        <v>2.084</v>
      </c>
      <c r="Y5" s="33">
        <v>1.7383</v>
      </c>
      <c r="Z5" s="33">
        <v>1.8021</v>
      </c>
      <c r="AA5" s="33">
        <v>1.9976</v>
      </c>
      <c r="AB5" s="33">
        <v>1.8024</v>
      </c>
      <c r="AC5" s="33">
        <v>1.7921</v>
      </c>
      <c r="AD5" s="33">
        <v>1.7973</v>
      </c>
      <c r="AE5" s="33">
        <v>1.7493</v>
      </c>
      <c r="AF5" s="33">
        <v>1.7813</v>
      </c>
      <c r="AG5" s="33">
        <v>1.6967</v>
      </c>
      <c r="AH5" s="33">
        <v>1.723</v>
      </c>
      <c r="AI5" s="33">
        <v>1.7601</v>
      </c>
      <c r="AJ5" s="33">
        <v>1.6673</v>
      </c>
      <c r="AK5" s="33">
        <v>1.5956</v>
      </c>
      <c r="AL5" s="33">
        <v>1.6315</v>
      </c>
      <c r="AM5" s="33">
        <v>1.6369</v>
      </c>
      <c r="AN5" s="33">
        <v>1.6333</v>
      </c>
      <c r="AO5" s="33">
        <v>1.8</v>
      </c>
      <c r="AP5" s="33">
        <v>1.7185</v>
      </c>
      <c r="AQ5" s="33">
        <v>1.675</v>
      </c>
      <c r="AR5" s="33">
        <v>1.7678</v>
      </c>
      <c r="AS5" s="33">
        <v>1.9633</v>
      </c>
      <c r="AT5" s="33">
        <v>1.8656</v>
      </c>
      <c r="AU5" s="33">
        <v>2.0287</v>
      </c>
      <c r="AV5" s="33">
        <v>1.92</v>
      </c>
      <c r="AW5" s="33">
        <v>2.0585</v>
      </c>
      <c r="AX5" s="33">
        <v>2.0436</v>
      </c>
      <c r="AY5" s="33">
        <v>1.9546</v>
      </c>
      <c r="AZ5" s="33">
        <v>1.9957</v>
      </c>
      <c r="BA5" s="33">
        <v>2.07</v>
      </c>
      <c r="BB5" s="33">
        <v>2.0329</v>
      </c>
      <c r="BC5" s="33">
        <v>2.2883</v>
      </c>
      <c r="BD5" s="33">
        <v>2.118</v>
      </c>
      <c r="BE5" s="33">
        <v>2.2765</v>
      </c>
      <c r="BF5" s="33">
        <v>2.2824</v>
      </c>
      <c r="BG5" s="33">
        <v>2.1576</v>
      </c>
      <c r="BH5" s="33">
        <v>2.364</v>
      </c>
      <c r="BI5" s="33">
        <v>2.229733</v>
      </c>
      <c r="BJ5" s="33">
        <v>2.296867</v>
      </c>
      <c r="BK5" s="33">
        <v>2.275167</v>
      </c>
      <c r="BL5" s="33">
        <v>2.289633</v>
      </c>
      <c r="BM5" s="33">
        <v>2.5454</v>
      </c>
      <c r="BN5" s="33">
        <v>2.4103</v>
      </c>
      <c r="BO5" s="33">
        <v>2.3536</v>
      </c>
      <c r="BP5" s="33">
        <v>2.8634</v>
      </c>
      <c r="BQ5" s="33">
        <v>3.0722</v>
      </c>
      <c r="BR5" s="33">
        <v>2.9678</v>
      </c>
      <c r="BS5" s="33">
        <v>3.548</v>
      </c>
      <c r="BT5" s="33">
        <v>3.1612</v>
      </c>
      <c r="BU5" s="33">
        <v>3.8426</v>
      </c>
      <c r="BV5" s="33">
        <v>3.6953</v>
      </c>
      <c r="BW5" s="33">
        <v>3.3315</v>
      </c>
      <c r="BX5" s="33">
        <v>3.91</v>
      </c>
      <c r="BY5" s="33">
        <v>3.5099</v>
      </c>
      <c r="BZ5" s="33">
        <v>3.7099</v>
      </c>
      <c r="CA5" s="33">
        <v>3.2472</v>
      </c>
      <c r="CB5" s="33">
        <v>3.5557</v>
      </c>
      <c r="CC5" s="33">
        <v>3.2934</v>
      </c>
      <c r="CD5" s="33">
        <v>3.2703</v>
      </c>
      <c r="CE5" s="33">
        <v>3.4901</v>
      </c>
      <c r="CF5" s="33">
        <v>3.1429</v>
      </c>
      <c r="CG5" s="33">
        <v>3.2137</v>
      </c>
      <c r="CH5" s="33">
        <v>3.1783</v>
      </c>
      <c r="CI5" s="33">
        <v>3.1639</v>
      </c>
      <c r="CJ5" s="33">
        <v>3.1735</v>
      </c>
      <c r="CK5" s="33">
        <v>3.2475</v>
      </c>
      <c r="CL5" s="33">
        <v>3.2057</v>
      </c>
      <c r="CM5" s="33">
        <v>3.192</v>
      </c>
      <c r="CN5" s="33">
        <v>3.2438</v>
      </c>
      <c r="CO5" s="33">
        <v>3.6056</v>
      </c>
      <c r="CP5" s="33">
        <v>3.4247</v>
      </c>
      <c r="CQ5" s="33">
        <v>3.9584</v>
      </c>
      <c r="CR5" s="33">
        <v>3.6026</v>
      </c>
      <c r="CS5" s="33">
        <v>3.8101</v>
      </c>
      <c r="CT5" s="33">
        <v>3.8842</v>
      </c>
      <c r="CU5" s="33">
        <v>3.6545</v>
      </c>
      <c r="CV5" s="33">
        <v>3.7706</v>
      </c>
      <c r="CW5" s="33">
        <v>3.9188</v>
      </c>
      <c r="CX5" s="33">
        <v>3.8447</v>
      </c>
      <c r="CY5" s="33">
        <v>3.9736</v>
      </c>
      <c r="CZ5" s="33">
        <v>3.8877</v>
      </c>
      <c r="DA5" s="33">
        <v>4.1173</v>
      </c>
      <c r="DB5" s="33">
        <v>4.0455</v>
      </c>
      <c r="DC5" s="33">
        <v>3.9451</v>
      </c>
      <c r="DD5" s="33">
        <v>4.4581</v>
      </c>
      <c r="DE5" s="33">
        <v>5.3885</v>
      </c>
      <c r="DF5" s="33">
        <v>4.9233</v>
      </c>
      <c r="DG5" s="146">
        <v>5.380299999999999</v>
      </c>
      <c r="DH5" s="146">
        <v>5.075655555555555</v>
      </c>
      <c r="DI5" s="146">
        <v>5.3964</v>
      </c>
      <c r="DJ5" s="146">
        <v>5.38835</v>
      </c>
      <c r="DK5" s="146">
        <v>5.155841666666666</v>
      </c>
      <c r="DL5" s="146">
        <v>5.4729</v>
      </c>
      <c r="DM5" s="33">
        <v>5.295</v>
      </c>
      <c r="DN5" s="33">
        <v>5.384</v>
      </c>
      <c r="DO5" s="33">
        <v>5.2294</v>
      </c>
      <c r="DP5" s="33">
        <v>5.3324</v>
      </c>
      <c r="DQ5" s="33">
        <v>5.5828</v>
      </c>
      <c r="DR5" s="33">
        <v>5.4061</v>
      </c>
      <c r="DS5" s="33">
        <v>5.395</v>
      </c>
      <c r="DT5" s="33">
        <v>5.233</v>
      </c>
      <c r="DU5" s="33">
        <v>4.9208</v>
      </c>
      <c r="DV5" s="33">
        <v>5.0769</v>
      </c>
      <c r="DW5" s="33">
        <v>5.2495</v>
      </c>
      <c r="DX5" s="33">
        <v>5.1344</v>
      </c>
      <c r="DY5" s="33">
        <v>5.2558</v>
      </c>
      <c r="DZ5" s="33">
        <v>5.2526</v>
      </c>
      <c r="EA5" s="33">
        <v>5.1648</v>
      </c>
      <c r="EB5" s="33">
        <v>5.1946</v>
      </c>
      <c r="EC5" s="33">
        <v>4.9514</v>
      </c>
      <c r="ED5" s="33">
        <v>5.073</v>
      </c>
      <c r="EE5" s="33">
        <v>4.8804</v>
      </c>
      <c r="EF5" s="33">
        <v>5.0088</v>
      </c>
      <c r="EG5" s="33">
        <v>4.9534</v>
      </c>
      <c r="EH5" s="33">
        <v>4.9169</v>
      </c>
      <c r="EI5" s="33">
        <v>4.995</v>
      </c>
    </row>
    <row r="6" spans="2:71" ht="12.75"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K6" s="4"/>
      <c r="BP6" s="4"/>
      <c r="BQ6" s="4"/>
      <c r="BS6" s="4"/>
    </row>
    <row r="7" spans="2:139" ht="12.75">
      <c r="B7" s="48" t="s">
        <v>127</v>
      </c>
      <c r="C7" s="19" t="str">
        <f aca="true" t="shared" si="0" ref="C7:AH7">C10</f>
        <v>2006</v>
      </c>
      <c r="D7" s="19" t="str">
        <f t="shared" si="0"/>
        <v>1T07</v>
      </c>
      <c r="E7" s="19" t="str">
        <f t="shared" si="0"/>
        <v>2T07</v>
      </c>
      <c r="F7" s="19" t="str">
        <f t="shared" si="0"/>
        <v>1S07</v>
      </c>
      <c r="G7" s="19" t="str">
        <f t="shared" si="0"/>
        <v>3T07</v>
      </c>
      <c r="H7" s="19" t="str">
        <f t="shared" si="0"/>
        <v>9M07</v>
      </c>
      <c r="I7" s="19" t="str">
        <f t="shared" si="0"/>
        <v>4T07</v>
      </c>
      <c r="J7" s="19" t="str">
        <f t="shared" si="0"/>
        <v>2S07</v>
      </c>
      <c r="K7" s="19" t="str">
        <f t="shared" si="0"/>
        <v>2007</v>
      </c>
      <c r="L7" s="19" t="str">
        <f t="shared" si="0"/>
        <v>1T08</v>
      </c>
      <c r="M7" s="19" t="str">
        <f t="shared" si="0"/>
        <v>2T08</v>
      </c>
      <c r="N7" s="19" t="str">
        <f t="shared" si="0"/>
        <v>1S08</v>
      </c>
      <c r="O7" s="19" t="str">
        <f t="shared" si="0"/>
        <v>3T08</v>
      </c>
      <c r="P7" s="19" t="str">
        <f t="shared" si="0"/>
        <v>9M08</v>
      </c>
      <c r="Q7" s="19" t="str">
        <f t="shared" si="0"/>
        <v>4T08</v>
      </c>
      <c r="R7" s="19" t="str">
        <f t="shared" si="0"/>
        <v>2S08</v>
      </c>
      <c r="S7" s="19" t="str">
        <f t="shared" si="0"/>
        <v>2008</v>
      </c>
      <c r="T7" s="19" t="str">
        <f t="shared" si="0"/>
        <v>1T09</v>
      </c>
      <c r="U7" s="19" t="str">
        <f t="shared" si="0"/>
        <v>2T09</v>
      </c>
      <c r="V7" s="19" t="str">
        <f t="shared" si="0"/>
        <v>1S09</v>
      </c>
      <c r="W7" s="19" t="str">
        <f t="shared" si="0"/>
        <v>3T09</v>
      </c>
      <c r="X7" s="19" t="str">
        <f t="shared" si="0"/>
        <v>9M09</v>
      </c>
      <c r="Y7" s="19" t="str">
        <f t="shared" si="0"/>
        <v>4T09</v>
      </c>
      <c r="Z7" s="19" t="str">
        <f t="shared" si="0"/>
        <v>2S09</v>
      </c>
      <c r="AA7" s="19" t="str">
        <f t="shared" si="0"/>
        <v>2009</v>
      </c>
      <c r="AB7" s="19" t="str">
        <f t="shared" si="0"/>
        <v>1T10</v>
      </c>
      <c r="AC7" s="19" t="str">
        <f t="shared" si="0"/>
        <v>2T10</v>
      </c>
      <c r="AD7" s="19" t="str">
        <f t="shared" si="0"/>
        <v>1S10</v>
      </c>
      <c r="AE7" s="19" t="str">
        <f t="shared" si="0"/>
        <v>3T10</v>
      </c>
      <c r="AF7" s="19" t="str">
        <f t="shared" si="0"/>
        <v>9M10</v>
      </c>
      <c r="AG7" s="19" t="str">
        <f t="shared" si="0"/>
        <v>4T10</v>
      </c>
      <c r="AH7" s="19" t="str">
        <f t="shared" si="0"/>
        <v>2S10</v>
      </c>
      <c r="AI7" s="19" t="str">
        <f aca="true" t="shared" si="1" ref="AI7:BL7">AI10</f>
        <v>2010</v>
      </c>
      <c r="AJ7" s="19" t="str">
        <f t="shared" si="1"/>
        <v>1T11</v>
      </c>
      <c r="AK7" s="19" t="str">
        <f t="shared" si="1"/>
        <v>2T11</v>
      </c>
      <c r="AL7" s="19" t="str">
        <f t="shared" si="1"/>
        <v>1S11</v>
      </c>
      <c r="AM7" s="19" t="str">
        <f t="shared" si="1"/>
        <v>3T11</v>
      </c>
      <c r="AN7" s="19" t="str">
        <f t="shared" si="1"/>
        <v>9M11</v>
      </c>
      <c r="AO7" s="19" t="str">
        <f t="shared" si="1"/>
        <v>4T11</v>
      </c>
      <c r="AP7" s="19" t="str">
        <f t="shared" si="1"/>
        <v>2S11</v>
      </c>
      <c r="AQ7" s="19" t="str">
        <f t="shared" si="1"/>
        <v>2011</v>
      </c>
      <c r="AR7" s="19" t="str">
        <f t="shared" si="1"/>
        <v>1T12</v>
      </c>
      <c r="AS7" s="19" t="str">
        <f t="shared" si="1"/>
        <v>2T12</v>
      </c>
      <c r="AT7" s="19" t="str">
        <f t="shared" si="1"/>
        <v>1S12</v>
      </c>
      <c r="AU7" s="19" t="str">
        <f t="shared" si="1"/>
        <v>3T12</v>
      </c>
      <c r="AV7" s="19" t="str">
        <f t="shared" si="1"/>
        <v>9M12</v>
      </c>
      <c r="AW7" s="19" t="str">
        <f t="shared" si="1"/>
        <v>4T12</v>
      </c>
      <c r="AX7" s="19" t="str">
        <f t="shared" si="1"/>
        <v>2S12</v>
      </c>
      <c r="AY7" s="19" t="str">
        <f t="shared" si="1"/>
        <v>2012</v>
      </c>
      <c r="AZ7" s="19" t="str">
        <f t="shared" si="1"/>
        <v>1T13</v>
      </c>
      <c r="BA7" s="19" t="str">
        <f t="shared" si="1"/>
        <v>2T13</v>
      </c>
      <c r="BB7" s="19" t="str">
        <f t="shared" si="1"/>
        <v>1S13</v>
      </c>
      <c r="BC7" s="19" t="str">
        <f t="shared" si="1"/>
        <v>3T13</v>
      </c>
      <c r="BD7" s="19" t="str">
        <f t="shared" si="1"/>
        <v>9M13</v>
      </c>
      <c r="BE7" s="19" t="str">
        <f t="shared" si="1"/>
        <v>4T13</v>
      </c>
      <c r="BF7" s="19" t="str">
        <f t="shared" si="1"/>
        <v>2S13</v>
      </c>
      <c r="BG7" s="19" t="str">
        <f t="shared" si="1"/>
        <v>2013</v>
      </c>
      <c r="BH7" s="19" t="str">
        <f t="shared" si="1"/>
        <v>1T14</v>
      </c>
      <c r="BI7" s="19" t="str">
        <f t="shared" si="1"/>
        <v>2T14</v>
      </c>
      <c r="BJ7" s="19" t="str">
        <f t="shared" si="1"/>
        <v>1S14</v>
      </c>
      <c r="BK7" s="19" t="str">
        <f t="shared" si="1"/>
        <v>3T14</v>
      </c>
      <c r="BL7" s="19" t="str">
        <f t="shared" si="1"/>
        <v>9M14</v>
      </c>
      <c r="BM7" s="39" t="s">
        <v>169</v>
      </c>
      <c r="BN7" s="39" t="s">
        <v>170</v>
      </c>
      <c r="BO7" s="80" t="s">
        <v>171</v>
      </c>
      <c r="BP7" s="20" t="s">
        <v>183</v>
      </c>
      <c r="BQ7" s="20" t="s">
        <v>184</v>
      </c>
      <c r="BR7" s="20" t="s">
        <v>185</v>
      </c>
      <c r="BS7" s="20" t="s">
        <v>186</v>
      </c>
      <c r="BT7" s="20" t="s">
        <v>187</v>
      </c>
      <c r="BU7" s="20" t="s">
        <v>189</v>
      </c>
      <c r="BV7" s="20" t="s">
        <v>190</v>
      </c>
      <c r="BW7" s="19" t="s">
        <v>188</v>
      </c>
      <c r="BX7" s="20" t="s">
        <v>195</v>
      </c>
      <c r="BY7" s="20" t="s">
        <v>196</v>
      </c>
      <c r="BZ7" s="20" t="s">
        <v>197</v>
      </c>
      <c r="CA7" s="20" t="s">
        <v>199</v>
      </c>
      <c r="CB7" s="20" t="s">
        <v>198</v>
      </c>
      <c r="CC7" s="20" t="s">
        <v>202</v>
      </c>
      <c r="CD7" s="20" t="s">
        <v>200</v>
      </c>
      <c r="CE7" s="20" t="s">
        <v>201</v>
      </c>
      <c r="CF7" s="20" t="s">
        <v>203</v>
      </c>
      <c r="CG7" s="20" t="s">
        <v>204</v>
      </c>
      <c r="CH7" s="20" t="s">
        <v>205</v>
      </c>
      <c r="CI7" s="20" t="s">
        <v>206</v>
      </c>
      <c r="CJ7" s="20" t="s">
        <v>207</v>
      </c>
      <c r="CK7" s="20" t="s">
        <v>211</v>
      </c>
      <c r="CL7" s="20" t="s">
        <v>212</v>
      </c>
      <c r="CM7" s="19" t="s">
        <v>213</v>
      </c>
      <c r="CN7" s="20" t="s">
        <v>245</v>
      </c>
      <c r="CO7" s="20" t="s">
        <v>247</v>
      </c>
      <c r="CP7" s="20" t="s">
        <v>248</v>
      </c>
      <c r="CQ7" s="20" t="s">
        <v>257</v>
      </c>
      <c r="CR7" s="20" t="s">
        <v>258</v>
      </c>
      <c r="CS7" s="20" t="s">
        <v>259</v>
      </c>
      <c r="CT7" s="20" t="s">
        <v>260</v>
      </c>
      <c r="CU7" s="19" t="s">
        <v>261</v>
      </c>
      <c r="CV7" s="20" t="s">
        <v>297</v>
      </c>
      <c r="CW7" s="20" t="s">
        <v>298</v>
      </c>
      <c r="CX7" s="20" t="s">
        <v>299</v>
      </c>
      <c r="CY7" s="20" t="s">
        <v>300</v>
      </c>
      <c r="CZ7" s="20" t="s">
        <v>301</v>
      </c>
      <c r="DA7" s="20" t="s">
        <v>323</v>
      </c>
      <c r="DB7" s="20" t="s">
        <v>324</v>
      </c>
      <c r="DC7" s="20" t="s">
        <v>325</v>
      </c>
      <c r="DD7" s="20" t="s">
        <v>326</v>
      </c>
      <c r="DE7" s="20" t="s">
        <v>328</v>
      </c>
      <c r="DF7" s="20" t="s">
        <v>327</v>
      </c>
      <c r="DG7" s="105" t="s">
        <v>341</v>
      </c>
      <c r="DH7" s="105" t="s">
        <v>340</v>
      </c>
      <c r="DI7" s="105" t="s">
        <v>348</v>
      </c>
      <c r="DJ7" s="105" t="s">
        <v>349</v>
      </c>
      <c r="DK7" s="105" t="s">
        <v>350</v>
      </c>
      <c r="DL7" s="105" t="s">
        <v>375</v>
      </c>
      <c r="DM7" s="20" t="s">
        <v>379</v>
      </c>
      <c r="DN7" s="20" t="s">
        <v>380</v>
      </c>
      <c r="DO7" s="20" t="s">
        <v>381</v>
      </c>
      <c r="DP7" s="20" t="s">
        <v>382</v>
      </c>
      <c r="DQ7" s="20" t="s">
        <v>384</v>
      </c>
      <c r="DR7" s="20" t="s">
        <v>385</v>
      </c>
      <c r="DS7" s="20" t="s">
        <v>386</v>
      </c>
      <c r="DT7" s="20" t="s">
        <v>388</v>
      </c>
      <c r="DU7" s="20" t="s">
        <v>390</v>
      </c>
      <c r="DV7" s="20" t="s">
        <v>391</v>
      </c>
      <c r="DW7" s="20" t="s">
        <v>392</v>
      </c>
      <c r="DX7" s="20" t="s">
        <v>393</v>
      </c>
      <c r="DY7" s="20" t="s">
        <v>397</v>
      </c>
      <c r="DZ7" s="20" t="s">
        <v>398</v>
      </c>
      <c r="EA7" s="19" t="s">
        <v>399</v>
      </c>
      <c r="EB7" s="19" t="s">
        <v>403</v>
      </c>
      <c r="EC7" s="20" t="s">
        <v>411</v>
      </c>
      <c r="ED7" s="20" t="s">
        <v>412</v>
      </c>
      <c r="EE7" s="20" t="s">
        <v>413</v>
      </c>
      <c r="EF7" s="20" t="s">
        <v>414</v>
      </c>
      <c r="EG7" s="20" t="s">
        <v>416</v>
      </c>
      <c r="EH7" s="20" t="s">
        <v>417</v>
      </c>
      <c r="EI7" s="20" t="s">
        <v>418</v>
      </c>
    </row>
    <row r="8" spans="2:139" ht="12.75">
      <c r="B8" s="3" t="s">
        <v>126</v>
      </c>
      <c r="C8" s="7">
        <v>12229</v>
      </c>
      <c r="D8" s="7"/>
      <c r="E8" s="7"/>
      <c r="F8" s="7"/>
      <c r="G8" s="7"/>
      <c r="H8" s="7"/>
      <c r="I8" s="7"/>
      <c r="J8" s="7"/>
      <c r="K8" s="7">
        <v>19867</v>
      </c>
      <c r="L8" s="7"/>
      <c r="M8" s="7"/>
      <c r="N8" s="7"/>
      <c r="O8" s="7"/>
      <c r="P8" s="7"/>
      <c r="Q8" s="7"/>
      <c r="R8" s="7"/>
      <c r="S8" s="7">
        <v>24187</v>
      </c>
      <c r="T8" s="7">
        <v>4624</v>
      </c>
      <c r="U8" s="7">
        <v>9041</v>
      </c>
      <c r="V8" s="7">
        <v>13665</v>
      </c>
      <c r="W8" s="7">
        <v>10544</v>
      </c>
      <c r="X8" s="7">
        <v>24209</v>
      </c>
      <c r="Y8" s="7">
        <v>11168</v>
      </c>
      <c r="Z8" s="7">
        <v>21712</v>
      </c>
      <c r="AA8" s="7">
        <v>35377</v>
      </c>
      <c r="AB8" s="7">
        <v>8311</v>
      </c>
      <c r="AC8" s="7">
        <v>7085</v>
      </c>
      <c r="AD8" s="7">
        <v>15396</v>
      </c>
      <c r="AE8" s="7">
        <v>8662</v>
      </c>
      <c r="AF8" s="7">
        <v>24058</v>
      </c>
      <c r="AG8" s="7">
        <v>8957</v>
      </c>
      <c r="AH8" s="7">
        <v>17620</v>
      </c>
      <c r="AI8" s="7">
        <v>33016</v>
      </c>
      <c r="AJ8" s="7">
        <v>4920</v>
      </c>
      <c r="AK8" s="7">
        <v>6961</v>
      </c>
      <c r="AL8" s="7">
        <v>11881</v>
      </c>
      <c r="AM8" s="7">
        <v>15157</v>
      </c>
      <c r="AN8" s="7">
        <v>27038</v>
      </c>
      <c r="AO8" s="7">
        <v>12317</v>
      </c>
      <c r="AP8" s="7">
        <v>27474</v>
      </c>
      <c r="AQ8" s="7">
        <v>39355</v>
      </c>
      <c r="AR8" s="7">
        <v>7077</v>
      </c>
      <c r="AS8" s="7">
        <v>17496</v>
      </c>
      <c r="AT8" s="7">
        <v>24573</v>
      </c>
      <c r="AU8" s="7">
        <v>13073</v>
      </c>
      <c r="AV8" s="7">
        <v>37646</v>
      </c>
      <c r="AW8" s="7">
        <v>25968</v>
      </c>
      <c r="AX8" s="7">
        <v>39040</v>
      </c>
      <c r="AY8" s="7">
        <v>63613</v>
      </c>
      <c r="AZ8" s="7">
        <v>12353</v>
      </c>
      <c r="BA8" s="7">
        <v>42415</v>
      </c>
      <c r="BB8" s="7">
        <v>54769</v>
      </c>
      <c r="BC8" s="7">
        <v>49173.56620999999</v>
      </c>
      <c r="BD8" s="7">
        <v>103942.24204000001</v>
      </c>
      <c r="BE8" s="7">
        <v>50093.77915</v>
      </c>
      <c r="BF8" s="7">
        <v>99267.34536</v>
      </c>
      <c r="BG8" s="7">
        <v>154036.02119000003</v>
      </c>
      <c r="BH8" s="7">
        <v>38648.91183</v>
      </c>
      <c r="BI8" s="7">
        <v>27091.700000000004</v>
      </c>
      <c r="BJ8" s="7">
        <v>65740.61183</v>
      </c>
      <c r="BK8" s="7">
        <v>30600</v>
      </c>
      <c r="BL8" s="7">
        <v>96340.61183</v>
      </c>
      <c r="BM8" s="7">
        <v>22749</v>
      </c>
      <c r="BN8" s="7">
        <v>53349</v>
      </c>
      <c r="BO8" s="7">
        <v>119089.61183000001</v>
      </c>
      <c r="BP8" s="7">
        <v>22531</v>
      </c>
      <c r="BQ8" s="7">
        <v>21676</v>
      </c>
      <c r="BR8" s="7">
        <v>44206</v>
      </c>
      <c r="BS8" s="7">
        <v>26044</v>
      </c>
      <c r="BT8" s="7">
        <v>70250</v>
      </c>
      <c r="BU8" s="7">
        <v>2975</v>
      </c>
      <c r="BV8" s="7">
        <v>29019</v>
      </c>
      <c r="BW8" s="7">
        <v>73225</v>
      </c>
      <c r="BX8" s="7">
        <v>13384</v>
      </c>
      <c r="BY8" s="7">
        <v>25057</v>
      </c>
      <c r="BZ8" s="7">
        <v>38441</v>
      </c>
      <c r="CA8" s="7">
        <v>13617.7</v>
      </c>
      <c r="CB8" s="7">
        <v>52058.7</v>
      </c>
      <c r="CC8" s="7">
        <v>19409.3</v>
      </c>
      <c r="CD8" s="7">
        <v>33027</v>
      </c>
      <c r="CE8" s="7">
        <v>71468</v>
      </c>
      <c r="CF8" s="7">
        <v>22245</v>
      </c>
      <c r="CG8" s="7">
        <v>29399</v>
      </c>
      <c r="CH8" s="7">
        <v>51644</v>
      </c>
      <c r="CI8" s="7">
        <v>25468</v>
      </c>
      <c r="CJ8" s="7">
        <v>77112</v>
      </c>
      <c r="CK8" s="7">
        <v>30370</v>
      </c>
      <c r="CL8" s="7">
        <v>55838</v>
      </c>
      <c r="CM8" s="7">
        <v>107482</v>
      </c>
      <c r="CN8" s="7">
        <v>20190</v>
      </c>
      <c r="CO8" s="7">
        <v>17552</v>
      </c>
      <c r="CP8" s="7">
        <v>37742</v>
      </c>
      <c r="CQ8" s="7">
        <v>16516</v>
      </c>
      <c r="CR8" s="7">
        <v>54258</v>
      </c>
      <c r="CS8" s="7">
        <v>18008</v>
      </c>
      <c r="CT8" s="7">
        <v>34524</v>
      </c>
      <c r="CU8" s="7">
        <v>72266</v>
      </c>
      <c r="CV8" s="7">
        <v>14593</v>
      </c>
      <c r="CW8" s="7">
        <v>13871</v>
      </c>
      <c r="CX8" s="7">
        <v>28464</v>
      </c>
      <c r="CY8" s="7">
        <v>11370</v>
      </c>
      <c r="CZ8" s="7">
        <v>39834</v>
      </c>
      <c r="DA8" s="7">
        <v>12597</v>
      </c>
      <c r="DB8" s="7">
        <v>23967</v>
      </c>
      <c r="DC8" s="7">
        <v>52431</v>
      </c>
      <c r="DD8" s="7">
        <v>10922</v>
      </c>
      <c r="DE8" s="7">
        <v>13109</v>
      </c>
      <c r="DF8" s="7">
        <v>24031</v>
      </c>
      <c r="DG8" s="106">
        <v>14581</v>
      </c>
      <c r="DH8" s="106">
        <v>38612</v>
      </c>
      <c r="DI8" s="106">
        <v>34561</v>
      </c>
      <c r="DJ8" s="106">
        <v>49739</v>
      </c>
      <c r="DK8" s="106">
        <v>73173</v>
      </c>
      <c r="DL8" s="106">
        <v>24530</v>
      </c>
      <c r="DM8" s="7">
        <v>18436</v>
      </c>
      <c r="DN8" s="7">
        <v>42966</v>
      </c>
      <c r="DO8" s="7">
        <v>41297</v>
      </c>
      <c r="DP8" s="7">
        <v>84263</v>
      </c>
      <c r="DQ8" s="7">
        <v>37314</v>
      </c>
      <c r="DR8" s="7">
        <v>78611</v>
      </c>
      <c r="DS8" s="7">
        <v>121577</v>
      </c>
      <c r="DT8" s="7">
        <v>38958</v>
      </c>
      <c r="DU8" s="7">
        <v>39585</v>
      </c>
      <c r="DV8" s="7">
        <v>78543</v>
      </c>
      <c r="DW8" s="7">
        <v>44844</v>
      </c>
      <c r="DX8" s="7">
        <v>123387</v>
      </c>
      <c r="DY8" s="7">
        <v>49747</v>
      </c>
      <c r="DZ8" s="7">
        <v>94591</v>
      </c>
      <c r="EA8" s="7">
        <v>173134</v>
      </c>
      <c r="EB8" s="7">
        <v>37570</v>
      </c>
      <c r="EC8" s="7">
        <v>27332</v>
      </c>
      <c r="ED8" s="7">
        <v>64902</v>
      </c>
      <c r="EE8" s="7">
        <v>31460</v>
      </c>
      <c r="EF8" s="7">
        <v>96362</v>
      </c>
      <c r="EG8" s="7">
        <v>26514</v>
      </c>
      <c r="EH8" s="7">
        <v>57974</v>
      </c>
      <c r="EI8" s="7">
        <v>122876</v>
      </c>
    </row>
    <row r="9" spans="2:71" ht="12.75"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K9" s="4"/>
      <c r="BP9" s="4"/>
      <c r="BQ9" s="4"/>
      <c r="BS9" s="4"/>
    </row>
    <row r="10" spans="2:139" ht="15">
      <c r="B10" s="57" t="s">
        <v>45</v>
      </c>
      <c r="C10" s="19" t="s">
        <v>50</v>
      </c>
      <c r="D10" s="20" t="s">
        <v>51</v>
      </c>
      <c r="E10" s="20" t="s">
        <v>52</v>
      </c>
      <c r="F10" s="20" t="s">
        <v>2</v>
      </c>
      <c r="G10" s="20" t="s">
        <v>53</v>
      </c>
      <c r="H10" s="20" t="s">
        <v>3</v>
      </c>
      <c r="I10" s="20" t="s">
        <v>54</v>
      </c>
      <c r="J10" s="20" t="s">
        <v>4</v>
      </c>
      <c r="K10" s="19" t="s">
        <v>5</v>
      </c>
      <c r="L10" s="20" t="s">
        <v>55</v>
      </c>
      <c r="M10" s="20" t="s">
        <v>56</v>
      </c>
      <c r="N10" s="20" t="s">
        <v>6</v>
      </c>
      <c r="O10" s="20" t="s">
        <v>57</v>
      </c>
      <c r="P10" s="20" t="s">
        <v>7</v>
      </c>
      <c r="Q10" s="20" t="s">
        <v>58</v>
      </c>
      <c r="R10" s="20" t="s">
        <v>8</v>
      </c>
      <c r="S10" s="19" t="s">
        <v>9</v>
      </c>
      <c r="T10" s="20" t="s">
        <v>59</v>
      </c>
      <c r="U10" s="20" t="s">
        <v>60</v>
      </c>
      <c r="V10" s="20" t="s">
        <v>10</v>
      </c>
      <c r="W10" s="20" t="s">
        <v>61</v>
      </c>
      <c r="X10" s="20" t="s">
        <v>11</v>
      </c>
      <c r="Y10" s="20" t="s">
        <v>62</v>
      </c>
      <c r="Z10" s="20" t="s">
        <v>12</v>
      </c>
      <c r="AA10" s="19" t="s">
        <v>13</v>
      </c>
      <c r="AB10" s="20" t="s">
        <v>63</v>
      </c>
      <c r="AC10" s="20" t="s">
        <v>64</v>
      </c>
      <c r="AD10" s="20" t="s">
        <v>14</v>
      </c>
      <c r="AE10" s="20" t="s">
        <v>65</v>
      </c>
      <c r="AF10" s="20" t="s">
        <v>15</v>
      </c>
      <c r="AG10" s="20" t="s">
        <v>66</v>
      </c>
      <c r="AH10" s="20" t="s">
        <v>16</v>
      </c>
      <c r="AI10" s="19" t="s">
        <v>17</v>
      </c>
      <c r="AJ10" s="20" t="s">
        <v>67</v>
      </c>
      <c r="AK10" s="20" t="s">
        <v>68</v>
      </c>
      <c r="AL10" s="20" t="s">
        <v>18</v>
      </c>
      <c r="AM10" s="20" t="s">
        <v>69</v>
      </c>
      <c r="AN10" s="20" t="s">
        <v>19</v>
      </c>
      <c r="AO10" s="20" t="s">
        <v>70</v>
      </c>
      <c r="AP10" s="20" t="s">
        <v>20</v>
      </c>
      <c r="AQ10" s="19" t="s">
        <v>21</v>
      </c>
      <c r="AR10" s="20" t="s">
        <v>71</v>
      </c>
      <c r="AS10" s="20" t="s">
        <v>72</v>
      </c>
      <c r="AT10" s="20" t="s">
        <v>22</v>
      </c>
      <c r="AU10" s="20" t="s">
        <v>73</v>
      </c>
      <c r="AV10" s="20" t="s">
        <v>23</v>
      </c>
      <c r="AW10" s="20" t="s">
        <v>74</v>
      </c>
      <c r="AX10" s="20" t="s">
        <v>24</v>
      </c>
      <c r="AY10" s="19" t="s">
        <v>25</v>
      </c>
      <c r="AZ10" s="20" t="s">
        <v>75</v>
      </c>
      <c r="BA10" s="20" t="s">
        <v>144</v>
      </c>
      <c r="BB10" s="20" t="s">
        <v>145</v>
      </c>
      <c r="BC10" s="39" t="s">
        <v>147</v>
      </c>
      <c r="BD10" s="39" t="s">
        <v>146</v>
      </c>
      <c r="BE10" s="39" t="s">
        <v>148</v>
      </c>
      <c r="BF10" s="39" t="s">
        <v>149</v>
      </c>
      <c r="BG10" s="39" t="s">
        <v>150</v>
      </c>
      <c r="BH10" s="39" t="s">
        <v>153</v>
      </c>
      <c r="BI10" s="39" t="s">
        <v>165</v>
      </c>
      <c r="BJ10" s="39" t="s">
        <v>166</v>
      </c>
      <c r="BK10" s="39" t="s">
        <v>167</v>
      </c>
      <c r="BL10" s="39" t="s">
        <v>168</v>
      </c>
      <c r="BM10" s="39" t="s">
        <v>169</v>
      </c>
      <c r="BN10" s="39" t="s">
        <v>170</v>
      </c>
      <c r="BO10" s="80" t="s">
        <v>171</v>
      </c>
      <c r="BP10" s="20" t="s">
        <v>183</v>
      </c>
      <c r="BQ10" s="20" t="s">
        <v>184</v>
      </c>
      <c r="BR10" s="20" t="s">
        <v>185</v>
      </c>
      <c r="BS10" s="20" t="s">
        <v>186</v>
      </c>
      <c r="BT10" s="20" t="s">
        <v>187</v>
      </c>
      <c r="BU10" s="20" t="s">
        <v>189</v>
      </c>
      <c r="BV10" s="20" t="s">
        <v>190</v>
      </c>
      <c r="BW10" s="19" t="s">
        <v>188</v>
      </c>
      <c r="BX10" s="20" t="s">
        <v>195</v>
      </c>
      <c r="BY10" s="20" t="s">
        <v>196</v>
      </c>
      <c r="BZ10" s="20" t="s">
        <v>197</v>
      </c>
      <c r="CA10" s="20" t="s">
        <v>199</v>
      </c>
      <c r="CB10" s="20" t="s">
        <v>198</v>
      </c>
      <c r="CC10" s="20" t="s">
        <v>202</v>
      </c>
      <c r="CD10" s="20" t="s">
        <v>200</v>
      </c>
      <c r="CE10" s="20" t="s">
        <v>201</v>
      </c>
      <c r="CF10" s="20" t="s">
        <v>203</v>
      </c>
      <c r="CG10" s="20" t="s">
        <v>204</v>
      </c>
      <c r="CH10" s="20" t="s">
        <v>205</v>
      </c>
      <c r="CI10" s="20" t="s">
        <v>206</v>
      </c>
      <c r="CJ10" s="20" t="s">
        <v>207</v>
      </c>
      <c r="CK10" s="20" t="s">
        <v>211</v>
      </c>
      <c r="CL10" s="20" t="s">
        <v>212</v>
      </c>
      <c r="CM10" s="19" t="s">
        <v>213</v>
      </c>
      <c r="CN10" s="20" t="s">
        <v>245</v>
      </c>
      <c r="CO10" s="20" t="s">
        <v>247</v>
      </c>
      <c r="CP10" s="20" t="s">
        <v>248</v>
      </c>
      <c r="CQ10" s="20" t="s">
        <v>257</v>
      </c>
      <c r="CR10" s="20" t="s">
        <v>258</v>
      </c>
      <c r="CS10" s="20" t="s">
        <v>259</v>
      </c>
      <c r="CT10" s="20" t="s">
        <v>260</v>
      </c>
      <c r="CU10" s="19" t="s">
        <v>261</v>
      </c>
      <c r="CV10" s="20" t="s">
        <v>297</v>
      </c>
      <c r="CW10" s="20" t="s">
        <v>298</v>
      </c>
      <c r="CX10" s="20" t="s">
        <v>299</v>
      </c>
      <c r="CY10" s="20" t="s">
        <v>300</v>
      </c>
      <c r="CZ10" s="20" t="s">
        <v>301</v>
      </c>
      <c r="DA10" s="20" t="s">
        <v>323</v>
      </c>
      <c r="DB10" s="20" t="s">
        <v>324</v>
      </c>
      <c r="DC10" s="20" t="s">
        <v>325</v>
      </c>
      <c r="DD10" s="20" t="s">
        <v>326</v>
      </c>
      <c r="DE10" s="20" t="s">
        <v>328</v>
      </c>
      <c r="DF10" s="20" t="s">
        <v>327</v>
      </c>
      <c r="DG10" s="105" t="s">
        <v>341</v>
      </c>
      <c r="DH10" s="105" t="s">
        <v>340</v>
      </c>
      <c r="DI10" s="105" t="s">
        <v>348</v>
      </c>
      <c r="DJ10" s="105" t="s">
        <v>349</v>
      </c>
      <c r="DK10" s="105" t="s">
        <v>350</v>
      </c>
      <c r="DL10" s="105" t="s">
        <v>375</v>
      </c>
      <c r="DM10" s="20" t="s">
        <v>379</v>
      </c>
      <c r="DN10" s="20" t="s">
        <v>380</v>
      </c>
      <c r="DO10" s="20" t="s">
        <v>381</v>
      </c>
      <c r="DP10" s="20" t="s">
        <v>382</v>
      </c>
      <c r="DQ10" s="20" t="s">
        <v>384</v>
      </c>
      <c r="DR10" s="20" t="s">
        <v>385</v>
      </c>
      <c r="DS10" s="20" t="s">
        <v>386</v>
      </c>
      <c r="DT10" s="20" t="s">
        <v>388</v>
      </c>
      <c r="DU10" s="20" t="s">
        <v>390</v>
      </c>
      <c r="DV10" s="20" t="s">
        <v>391</v>
      </c>
      <c r="DW10" s="20" t="s">
        <v>392</v>
      </c>
      <c r="DX10" s="20" t="s">
        <v>393</v>
      </c>
      <c r="DY10" s="20" t="s">
        <v>397</v>
      </c>
      <c r="DZ10" s="20" t="s">
        <v>398</v>
      </c>
      <c r="EA10" s="19" t="s">
        <v>399</v>
      </c>
      <c r="EB10" s="19" t="s">
        <v>403</v>
      </c>
      <c r="EC10" s="20" t="s">
        <v>411</v>
      </c>
      <c r="ED10" s="20" t="s">
        <v>412</v>
      </c>
      <c r="EE10" s="20" t="s">
        <v>413</v>
      </c>
      <c r="EF10" s="20" t="s">
        <v>414</v>
      </c>
      <c r="EG10" s="20" t="s">
        <v>416</v>
      </c>
      <c r="EH10" s="20" t="s">
        <v>417</v>
      </c>
      <c r="EI10" s="20" t="s">
        <v>418</v>
      </c>
    </row>
    <row r="11" spans="2:139" ht="12.75">
      <c r="B11" s="16" t="s">
        <v>46</v>
      </c>
      <c r="C11" s="17">
        <v>3.1</v>
      </c>
      <c r="D11" s="17">
        <v>3.4</v>
      </c>
      <c r="E11" s="17">
        <v>3.3</v>
      </c>
      <c r="F11" s="17">
        <v>3.3</v>
      </c>
      <c r="G11" s="17">
        <v>3.5</v>
      </c>
      <c r="H11" s="17">
        <v>3.5</v>
      </c>
      <c r="I11" s="17">
        <v>4.3</v>
      </c>
      <c r="J11" s="17">
        <v>4.3</v>
      </c>
      <c r="K11" s="17">
        <v>4.3</v>
      </c>
      <c r="L11" s="17">
        <v>4.8</v>
      </c>
      <c r="M11" s="17">
        <v>5.1</v>
      </c>
      <c r="N11" s="17">
        <v>5.1</v>
      </c>
      <c r="O11" s="17">
        <v>4</v>
      </c>
      <c r="P11" s="17">
        <v>4</v>
      </c>
      <c r="Q11" s="17">
        <v>4.4</v>
      </c>
      <c r="R11" s="17">
        <v>4.4</v>
      </c>
      <c r="S11" s="17">
        <v>4.4</v>
      </c>
      <c r="T11" s="17">
        <v>4.6</v>
      </c>
      <c r="U11" s="17">
        <v>4.2</v>
      </c>
      <c r="V11" s="17">
        <v>4.2</v>
      </c>
      <c r="W11" s="17">
        <v>4.3</v>
      </c>
      <c r="X11" s="17">
        <v>4.3</v>
      </c>
      <c r="Y11" s="17">
        <v>5.2</v>
      </c>
      <c r="Z11" s="17">
        <v>5.2</v>
      </c>
      <c r="AA11" s="17">
        <v>5.2</v>
      </c>
      <c r="AB11" s="17">
        <v>5.4</v>
      </c>
      <c r="AC11" s="17">
        <v>7.7</v>
      </c>
      <c r="AD11" s="17">
        <v>7.7</v>
      </c>
      <c r="AE11" s="17">
        <v>7</v>
      </c>
      <c r="AF11" s="17">
        <v>7</v>
      </c>
      <c r="AG11" s="17">
        <v>5.6</v>
      </c>
      <c r="AH11" s="17">
        <v>5.6</v>
      </c>
      <c r="AI11" s="17">
        <v>5.6</v>
      </c>
      <c r="AJ11" s="17">
        <v>6.4</v>
      </c>
      <c r="AK11" s="17">
        <v>5.9</v>
      </c>
      <c r="AL11" s="17">
        <v>5.9</v>
      </c>
      <c r="AM11" s="17">
        <v>5.3</v>
      </c>
      <c r="AN11" s="17">
        <v>5.3</v>
      </c>
      <c r="AO11" s="17">
        <v>7.5</v>
      </c>
      <c r="AP11" s="17">
        <v>7.5</v>
      </c>
      <c r="AQ11" s="17">
        <v>7.5</v>
      </c>
      <c r="AR11" s="17">
        <v>5.7</v>
      </c>
      <c r="AS11" s="17">
        <v>8.5</v>
      </c>
      <c r="AT11" s="17">
        <v>8.5</v>
      </c>
      <c r="AU11" s="17">
        <v>8.2</v>
      </c>
      <c r="AV11" s="17">
        <v>8.2</v>
      </c>
      <c r="AW11" s="17">
        <v>6.1</v>
      </c>
      <c r="AX11" s="17">
        <v>6.1</v>
      </c>
      <c r="AY11" s="17">
        <v>6.1</v>
      </c>
      <c r="AZ11" s="17">
        <v>5.6</v>
      </c>
      <c r="BA11" s="17">
        <v>7.3</v>
      </c>
      <c r="BB11" s="17">
        <v>7.3</v>
      </c>
      <c r="BC11" s="17">
        <v>5.993014962468675</v>
      </c>
      <c r="BD11" s="17">
        <v>5.993014962468675</v>
      </c>
      <c r="BE11" s="17">
        <v>6.645635771213941</v>
      </c>
      <c r="BF11" s="17">
        <v>6.645635771213941</v>
      </c>
      <c r="BG11" s="17">
        <v>6.645635771213941</v>
      </c>
      <c r="BH11" s="17">
        <v>4.621845677921545</v>
      </c>
      <c r="BI11" s="17">
        <v>7.389178838855072</v>
      </c>
      <c r="BJ11" s="17">
        <v>7.389178838855072</v>
      </c>
      <c r="BK11" s="17">
        <v>5.866119885358863</v>
      </c>
      <c r="BL11" s="17">
        <v>5.866119885358863</v>
      </c>
      <c r="BM11" s="17">
        <v>6.349614069176653</v>
      </c>
      <c r="BN11" s="17">
        <v>6.349614069176653</v>
      </c>
      <c r="BO11" s="17">
        <v>6.349614069176653</v>
      </c>
      <c r="BP11" s="17">
        <v>5.599670761168822</v>
      </c>
      <c r="BQ11" s="17">
        <v>6.478754514771261</v>
      </c>
      <c r="BR11" s="17">
        <v>6.478754514771261</v>
      </c>
      <c r="BS11" s="17">
        <v>5.8</v>
      </c>
      <c r="BT11" s="17">
        <v>5.8</v>
      </c>
      <c r="BU11" s="17">
        <v>6.027499405430865</v>
      </c>
      <c r="BV11" s="17">
        <v>6.027499405430865</v>
      </c>
      <c r="BW11" s="17">
        <v>6.027499405430865</v>
      </c>
      <c r="BX11" s="17">
        <v>4.868137017403021</v>
      </c>
      <c r="BY11" s="17">
        <v>8.195935994968925</v>
      </c>
      <c r="BZ11" s="17">
        <v>8.195935994968925</v>
      </c>
      <c r="CA11" s="17">
        <v>8.640354956085728</v>
      </c>
      <c r="CB11" s="17">
        <v>8.640354956085728</v>
      </c>
      <c r="CC11" s="17">
        <v>8.385721175584024</v>
      </c>
      <c r="CD11" s="17">
        <v>8.385721175584024</v>
      </c>
      <c r="CE11" s="17">
        <v>8.385721175584024</v>
      </c>
      <c r="CF11" s="17">
        <v>5.772037282082989</v>
      </c>
      <c r="CG11" s="17">
        <v>9.417191588332203</v>
      </c>
      <c r="CH11" s="17">
        <v>9.417191588332203</v>
      </c>
      <c r="CI11" s="17">
        <v>8.970460995839188</v>
      </c>
      <c r="CJ11" s="17">
        <v>8.970460995839188</v>
      </c>
      <c r="CK11" s="17">
        <v>8.563994319180578</v>
      </c>
      <c r="CL11" s="17">
        <v>8.563994319180578</v>
      </c>
      <c r="CM11" s="17">
        <v>8.563994319180578</v>
      </c>
      <c r="CN11" s="17">
        <v>5.885195692014159</v>
      </c>
      <c r="CO11" s="17">
        <v>8.699857435874318</v>
      </c>
      <c r="CP11" s="17">
        <v>8.699857435874318</v>
      </c>
      <c r="CQ11" s="17">
        <v>9.323665536241663</v>
      </c>
      <c r="CR11" s="17">
        <v>9.323665536241663</v>
      </c>
      <c r="CS11" s="17">
        <v>8.467822720449618</v>
      </c>
      <c r="CT11" s="17">
        <v>8.467822720449618</v>
      </c>
      <c r="CU11" s="17">
        <v>8.467822720449618</v>
      </c>
      <c r="CV11" s="17">
        <v>6.3</v>
      </c>
      <c r="CW11" s="17">
        <v>11.2</v>
      </c>
      <c r="CX11" s="17">
        <v>11.2</v>
      </c>
      <c r="CY11" s="17">
        <v>11.7</v>
      </c>
      <c r="CZ11" s="17">
        <v>11.7</v>
      </c>
      <c r="DA11" s="17">
        <v>7.7</v>
      </c>
      <c r="DB11" s="17">
        <v>7.7</v>
      </c>
      <c r="DC11" s="17">
        <v>7.7</v>
      </c>
      <c r="DD11" s="113">
        <v>5.6</v>
      </c>
      <c r="DE11" s="113">
        <v>8</v>
      </c>
      <c r="DF11" s="113">
        <v>8</v>
      </c>
      <c r="DG11" s="113">
        <v>8</v>
      </c>
      <c r="DH11" s="113">
        <v>8</v>
      </c>
      <c r="DI11" s="113">
        <v>9.3</v>
      </c>
      <c r="DJ11" s="113">
        <v>9.3</v>
      </c>
      <c r="DK11" s="113">
        <v>9.3</v>
      </c>
      <c r="DL11" s="113">
        <v>5.1</v>
      </c>
      <c r="DM11" s="113">
        <v>11.4</v>
      </c>
      <c r="DN11" s="113">
        <v>11.4</v>
      </c>
      <c r="DO11" s="113">
        <v>10.7</v>
      </c>
      <c r="DP11" s="113">
        <v>10.7</v>
      </c>
      <c r="DQ11" s="113">
        <v>8.1</v>
      </c>
      <c r="DR11" s="113">
        <v>8.1</v>
      </c>
      <c r="DS11" s="113">
        <v>8.1</v>
      </c>
      <c r="DT11" s="113">
        <v>7.9</v>
      </c>
      <c r="DU11" s="113">
        <v>9.8</v>
      </c>
      <c r="DV11" s="113">
        <v>9.8</v>
      </c>
      <c r="DW11" s="113">
        <v>8.4</v>
      </c>
      <c r="DX11" s="113">
        <v>8.4</v>
      </c>
      <c r="DY11" s="114">
        <v>8.5</v>
      </c>
      <c r="DZ11" s="114">
        <v>8.5</v>
      </c>
      <c r="EA11" s="114">
        <v>8.5</v>
      </c>
      <c r="EB11" s="114">
        <v>2.6</v>
      </c>
      <c r="EC11" s="113">
        <v>8.4</v>
      </c>
      <c r="ED11" s="113">
        <v>8.4</v>
      </c>
      <c r="EE11" s="113">
        <v>7.8</v>
      </c>
      <c r="EF11" s="113">
        <v>7.8</v>
      </c>
      <c r="EG11" s="113">
        <v>7.6</v>
      </c>
      <c r="EH11" s="113">
        <v>7.6</v>
      </c>
      <c r="EI11" s="113">
        <v>7.6</v>
      </c>
    </row>
    <row r="12" spans="2:139" ht="12.75">
      <c r="B12" s="16" t="s">
        <v>47</v>
      </c>
      <c r="C12" s="18">
        <v>5.6</v>
      </c>
      <c r="D12" s="18">
        <v>6.2</v>
      </c>
      <c r="E12" s="18">
        <v>5.8</v>
      </c>
      <c r="F12" s="18">
        <v>5.8</v>
      </c>
      <c r="G12" s="18">
        <v>5.5</v>
      </c>
      <c r="H12" s="18">
        <v>5.5</v>
      </c>
      <c r="I12" s="18">
        <v>7.5</v>
      </c>
      <c r="J12" s="18">
        <v>7.5</v>
      </c>
      <c r="K12" s="18">
        <v>7.5</v>
      </c>
      <c r="L12" s="18">
        <v>9</v>
      </c>
      <c r="M12" s="18">
        <v>9.8</v>
      </c>
      <c r="N12" s="18">
        <v>9.8</v>
      </c>
      <c r="O12" s="18">
        <v>7.7</v>
      </c>
      <c r="P12" s="18">
        <v>7.7</v>
      </c>
      <c r="Q12" s="18">
        <v>5.4</v>
      </c>
      <c r="R12" s="18">
        <v>5.4</v>
      </c>
      <c r="S12" s="18">
        <v>5.4</v>
      </c>
      <c r="T12" s="18">
        <v>6.1</v>
      </c>
      <c r="U12" s="18">
        <v>5.2</v>
      </c>
      <c r="V12" s="18">
        <v>5.2</v>
      </c>
      <c r="W12" s="18">
        <v>4.8</v>
      </c>
      <c r="X12" s="18">
        <v>4.8</v>
      </c>
      <c r="Y12" s="18">
        <v>4.9</v>
      </c>
      <c r="Z12" s="18">
        <v>4.9</v>
      </c>
      <c r="AA12" s="18">
        <v>4.9</v>
      </c>
      <c r="AB12" s="18">
        <v>6</v>
      </c>
      <c r="AC12" s="18">
        <v>8.8</v>
      </c>
      <c r="AD12" s="18">
        <v>8.8</v>
      </c>
      <c r="AE12" s="18">
        <v>7.8</v>
      </c>
      <c r="AF12" s="18">
        <v>7.8</v>
      </c>
      <c r="AG12" s="18">
        <v>4.8</v>
      </c>
      <c r="AH12" s="18">
        <v>4.8</v>
      </c>
      <c r="AI12" s="18">
        <v>4.8</v>
      </c>
      <c r="AJ12" s="18">
        <v>6.7</v>
      </c>
      <c r="AK12" s="18">
        <v>6.2</v>
      </c>
      <c r="AL12" s="18">
        <v>6.2</v>
      </c>
      <c r="AM12" s="18">
        <v>5.5</v>
      </c>
      <c r="AN12" s="18">
        <v>5.5</v>
      </c>
      <c r="AO12" s="18">
        <v>7.2</v>
      </c>
      <c r="AP12" s="18">
        <v>7.2</v>
      </c>
      <c r="AQ12" s="18">
        <v>7.2</v>
      </c>
      <c r="AR12" s="18">
        <v>5.9</v>
      </c>
      <c r="AS12" s="18">
        <v>9</v>
      </c>
      <c r="AT12" s="18">
        <v>9</v>
      </c>
      <c r="AU12" s="18">
        <v>8.6</v>
      </c>
      <c r="AV12" s="18">
        <v>8.6</v>
      </c>
      <c r="AW12" s="18">
        <v>5.1</v>
      </c>
      <c r="AX12" s="18">
        <v>5.1</v>
      </c>
      <c r="AY12" s="18">
        <v>5.1</v>
      </c>
      <c r="AZ12" s="18">
        <v>5.1</v>
      </c>
      <c r="BA12" s="18">
        <v>6.8</v>
      </c>
      <c r="BB12" s="18">
        <v>6.8</v>
      </c>
      <c r="BC12" s="18">
        <v>5.330009483474968</v>
      </c>
      <c r="BD12" s="18">
        <v>5.330009483474968</v>
      </c>
      <c r="BE12" s="18">
        <v>5.942700988543004</v>
      </c>
      <c r="BF12" s="18">
        <v>5.942700988543004</v>
      </c>
      <c r="BG12" s="18">
        <v>5.942700988543004</v>
      </c>
      <c r="BH12" s="18">
        <v>4.367592374733482</v>
      </c>
      <c r="BI12" s="18">
        <v>6.924826588660446</v>
      </c>
      <c r="BJ12" s="18">
        <v>6.924826588660446</v>
      </c>
      <c r="BK12" s="18">
        <v>5.811665772052246</v>
      </c>
      <c r="BL12" s="18">
        <v>5.811665772052246</v>
      </c>
      <c r="BM12" s="18">
        <v>6.760662120615738</v>
      </c>
      <c r="BN12" s="18">
        <v>6.760662120615738</v>
      </c>
      <c r="BO12" s="18">
        <v>6.760662120615738</v>
      </c>
      <c r="BP12" s="18">
        <v>5.854247646566452</v>
      </c>
      <c r="BQ12" s="18">
        <v>7.54577837997312</v>
      </c>
      <c r="BR12" s="18">
        <v>7.54577837997312</v>
      </c>
      <c r="BS12" s="18">
        <v>5.5</v>
      </c>
      <c r="BT12" s="18">
        <v>5.5</v>
      </c>
      <c r="BU12" s="18">
        <v>5.384093088857546</v>
      </c>
      <c r="BV12" s="18">
        <v>5.384093088857546</v>
      </c>
      <c r="BW12" s="18">
        <v>5.384093088857546</v>
      </c>
      <c r="BX12" s="18">
        <v>4.17661306559234</v>
      </c>
      <c r="BY12" s="18">
        <v>8.116539644226954</v>
      </c>
      <c r="BZ12" s="18">
        <v>8.116539644226954</v>
      </c>
      <c r="CA12" s="18">
        <v>9.191133956960877</v>
      </c>
      <c r="CB12" s="18">
        <v>9.191133956960877</v>
      </c>
      <c r="CC12" s="18">
        <v>9.05277014194776</v>
      </c>
      <c r="CD12" s="18">
        <v>9.05277014194776</v>
      </c>
      <c r="CE12" s="18">
        <v>9.05277014194776</v>
      </c>
      <c r="CF12" s="18">
        <v>5.814455559358593</v>
      </c>
      <c r="CG12" s="18">
        <v>10.186275858719933</v>
      </c>
      <c r="CH12" s="18">
        <v>10.186275858719933</v>
      </c>
      <c r="CI12" s="18">
        <v>9.780275980466412</v>
      </c>
      <c r="CJ12" s="18">
        <v>9.780275980466412</v>
      </c>
      <c r="CK12" s="18">
        <v>8.839574135136646</v>
      </c>
      <c r="CL12" s="18">
        <v>8.839574135136646</v>
      </c>
      <c r="CM12" s="18">
        <v>8.839574135136646</v>
      </c>
      <c r="CN12" s="18">
        <v>5.486642249067153</v>
      </c>
      <c r="CO12" s="18">
        <v>8.312199056915228</v>
      </c>
      <c r="CP12" s="18">
        <v>8.312199056915228</v>
      </c>
      <c r="CQ12" s="18">
        <v>8.911231482808489</v>
      </c>
      <c r="CR12" s="18">
        <v>8.911231482808489</v>
      </c>
      <c r="CS12" s="18">
        <v>7.986484387136865</v>
      </c>
      <c r="CT12" s="18">
        <v>7.986484387136865</v>
      </c>
      <c r="CU12" s="18">
        <v>7.986484387136865</v>
      </c>
      <c r="CV12" s="18">
        <v>5.7</v>
      </c>
      <c r="CW12" s="18">
        <v>11.2</v>
      </c>
      <c r="CX12" s="18">
        <v>11.2</v>
      </c>
      <c r="CY12" s="18">
        <v>10.8</v>
      </c>
      <c r="CZ12" s="18">
        <v>10.8</v>
      </c>
      <c r="DA12" s="18">
        <v>6.5</v>
      </c>
      <c r="DB12" s="18">
        <v>6.5</v>
      </c>
      <c r="DC12" s="18">
        <v>6.5</v>
      </c>
      <c r="DD12" s="114">
        <v>4.3</v>
      </c>
      <c r="DE12" s="114">
        <v>6.1</v>
      </c>
      <c r="DF12" s="114">
        <v>6.1</v>
      </c>
      <c r="DG12" s="114">
        <v>6.9</v>
      </c>
      <c r="DH12" s="114">
        <v>6.9</v>
      </c>
      <c r="DI12" s="114">
        <v>9.1</v>
      </c>
      <c r="DJ12" s="114">
        <v>9.1</v>
      </c>
      <c r="DK12" s="114">
        <v>9.1</v>
      </c>
      <c r="DL12" s="114">
        <v>4.5</v>
      </c>
      <c r="DM12" s="114">
        <v>11.6</v>
      </c>
      <c r="DN12" s="114">
        <v>11.6</v>
      </c>
      <c r="DO12" s="114">
        <v>11.4</v>
      </c>
      <c r="DP12" s="114">
        <v>11.4</v>
      </c>
      <c r="DQ12" s="114">
        <v>8</v>
      </c>
      <c r="DR12" s="114">
        <v>8</v>
      </c>
      <c r="DS12" s="114">
        <v>8</v>
      </c>
      <c r="DT12" s="114">
        <v>7</v>
      </c>
      <c r="DU12" s="114">
        <v>8.7</v>
      </c>
      <c r="DV12" s="114">
        <v>8.7</v>
      </c>
      <c r="DW12" s="114">
        <v>7.3</v>
      </c>
      <c r="DX12" s="114">
        <v>7.3</v>
      </c>
      <c r="DY12" s="114">
        <v>7.3</v>
      </c>
      <c r="DZ12" s="114">
        <v>7.3</v>
      </c>
      <c r="EA12" s="114">
        <v>7.3</v>
      </c>
      <c r="EB12" s="114">
        <v>2.2</v>
      </c>
      <c r="EC12" s="114">
        <v>7.7</v>
      </c>
      <c r="ED12" s="114">
        <v>7.7</v>
      </c>
      <c r="EE12" s="114">
        <v>7.1</v>
      </c>
      <c r="EF12" s="114">
        <v>7.1</v>
      </c>
      <c r="EG12" s="114">
        <v>7</v>
      </c>
      <c r="EH12" s="114">
        <v>7</v>
      </c>
      <c r="EI12" s="114">
        <v>7</v>
      </c>
    </row>
    <row r="13" spans="2:139" ht="12.75">
      <c r="B13" s="16" t="s">
        <v>48</v>
      </c>
      <c r="C13" s="17">
        <v>3</v>
      </c>
      <c r="D13" s="17">
        <v>4.1</v>
      </c>
      <c r="E13" s="17">
        <v>4.2</v>
      </c>
      <c r="F13" s="17">
        <v>4.2</v>
      </c>
      <c r="G13" s="17">
        <v>3.3</v>
      </c>
      <c r="H13" s="17">
        <v>3.3</v>
      </c>
      <c r="I13" s="17">
        <v>4.2</v>
      </c>
      <c r="J13" s="17">
        <v>4.2</v>
      </c>
      <c r="K13" s="17">
        <v>4.2</v>
      </c>
      <c r="L13" s="17">
        <v>5.7</v>
      </c>
      <c r="M13" s="17">
        <v>6.4</v>
      </c>
      <c r="N13" s="17">
        <v>6.4</v>
      </c>
      <c r="O13" s="17">
        <v>4.3</v>
      </c>
      <c r="P13" s="17">
        <v>4.3</v>
      </c>
      <c r="Q13" s="17">
        <v>3.8</v>
      </c>
      <c r="R13" s="17">
        <v>3.8</v>
      </c>
      <c r="S13" s="17">
        <v>3.8</v>
      </c>
      <c r="T13" s="17">
        <v>3.8</v>
      </c>
      <c r="U13" s="17">
        <v>3.4</v>
      </c>
      <c r="V13" s="17">
        <v>3.4</v>
      </c>
      <c r="W13" s="17">
        <v>2.9</v>
      </c>
      <c r="X13" s="17">
        <v>2.9</v>
      </c>
      <c r="Y13" s="17">
        <v>3.1</v>
      </c>
      <c r="Z13" s="17">
        <v>3.1</v>
      </c>
      <c r="AA13" s="17">
        <v>3.1</v>
      </c>
      <c r="AB13" s="17">
        <v>3.3</v>
      </c>
      <c r="AC13" s="17">
        <v>5</v>
      </c>
      <c r="AD13" s="17">
        <v>5</v>
      </c>
      <c r="AE13" s="17">
        <v>4.2</v>
      </c>
      <c r="AF13" s="17">
        <v>4.2</v>
      </c>
      <c r="AG13" s="17">
        <v>3.4</v>
      </c>
      <c r="AH13" s="17">
        <v>3.4</v>
      </c>
      <c r="AI13" s="17">
        <v>3.4</v>
      </c>
      <c r="AJ13" s="17">
        <v>4.3</v>
      </c>
      <c r="AK13" s="17">
        <v>4.1</v>
      </c>
      <c r="AL13" s="17">
        <v>4.1</v>
      </c>
      <c r="AM13" s="17">
        <v>3.3</v>
      </c>
      <c r="AN13" s="17">
        <v>3.3</v>
      </c>
      <c r="AO13" s="17">
        <v>4</v>
      </c>
      <c r="AP13" s="17">
        <v>4</v>
      </c>
      <c r="AQ13" s="17">
        <v>4</v>
      </c>
      <c r="AR13" s="17">
        <v>3.4</v>
      </c>
      <c r="AS13" s="17">
        <v>5.2</v>
      </c>
      <c r="AT13" s="17">
        <v>5.2</v>
      </c>
      <c r="AU13" s="17">
        <v>4.1</v>
      </c>
      <c r="AV13" s="17">
        <v>4.1</v>
      </c>
      <c r="AW13" s="17">
        <v>2.7</v>
      </c>
      <c r="AX13" s="17">
        <v>2.7</v>
      </c>
      <c r="AY13" s="17">
        <v>2.7</v>
      </c>
      <c r="AZ13" s="17">
        <v>2.8</v>
      </c>
      <c r="BA13" s="17">
        <v>4</v>
      </c>
      <c r="BB13" s="17">
        <v>4</v>
      </c>
      <c r="BC13" s="17">
        <v>2.679390586338236</v>
      </c>
      <c r="BD13" s="17">
        <v>2.679390586338236</v>
      </c>
      <c r="BE13" s="17">
        <v>2.5747195386331585</v>
      </c>
      <c r="BF13" s="17">
        <v>2.5747195386331585</v>
      </c>
      <c r="BG13" s="17">
        <v>2.5747195386331585</v>
      </c>
      <c r="BH13" s="17">
        <v>2.536652751533616</v>
      </c>
      <c r="BI13" s="17">
        <v>4.336924022496107</v>
      </c>
      <c r="BJ13" s="17">
        <v>4.336924022496107</v>
      </c>
      <c r="BK13" s="17">
        <v>3.2887294848647506</v>
      </c>
      <c r="BL13" s="17">
        <v>3.2887294848647506</v>
      </c>
      <c r="BM13" s="17">
        <v>3.5317993070995697</v>
      </c>
      <c r="BN13" s="17">
        <v>3.5317993070995697</v>
      </c>
      <c r="BO13" s="17">
        <v>3.5317993070995697</v>
      </c>
      <c r="BP13" s="17">
        <v>3.438997053191611</v>
      </c>
      <c r="BQ13" s="17">
        <v>4.771492363895961</v>
      </c>
      <c r="BR13" s="17">
        <v>4.771492363895961</v>
      </c>
      <c r="BS13" s="17">
        <v>3.5</v>
      </c>
      <c r="BT13" s="17">
        <v>3.5</v>
      </c>
      <c r="BU13" s="17">
        <v>3.6160225669957686</v>
      </c>
      <c r="BV13" s="17">
        <v>3.6160225669957686</v>
      </c>
      <c r="BW13" s="17">
        <v>3.6160225669957686</v>
      </c>
      <c r="BX13" s="17">
        <v>3.361537788859084</v>
      </c>
      <c r="BY13" s="17">
        <v>6.488815963496892</v>
      </c>
      <c r="BZ13" s="17">
        <v>6.488815963496892</v>
      </c>
      <c r="CA13" s="17">
        <v>6.45744403591004</v>
      </c>
      <c r="CB13" s="17">
        <v>6.45744403591004</v>
      </c>
      <c r="CC13" s="17">
        <v>5.771518212816332</v>
      </c>
      <c r="CD13" s="17">
        <v>5.771518212816332</v>
      </c>
      <c r="CE13" s="17">
        <v>5.771518212816332</v>
      </c>
      <c r="CF13" s="17">
        <v>4.032907751953003</v>
      </c>
      <c r="CG13" s="17">
        <v>7.209075237139435</v>
      </c>
      <c r="CH13" s="17">
        <v>7.209075237139435</v>
      </c>
      <c r="CI13" s="17">
        <v>6.286057432213109</v>
      </c>
      <c r="CJ13" s="17">
        <v>6.286057432213109</v>
      </c>
      <c r="CK13" s="17">
        <v>5.528682849283084</v>
      </c>
      <c r="CL13" s="17">
        <v>5.528682849283084</v>
      </c>
      <c r="CM13" s="17">
        <v>5.528682849283084</v>
      </c>
      <c r="CN13" s="17">
        <v>3.9231265730446507</v>
      </c>
      <c r="CO13" s="17">
        <v>6.019409855671901</v>
      </c>
      <c r="CP13" s="17">
        <v>6.019409855671901</v>
      </c>
      <c r="CQ13" s="17">
        <v>6.177507719567965</v>
      </c>
      <c r="CR13" s="17">
        <v>6.177507719567965</v>
      </c>
      <c r="CS13" s="17">
        <v>5.388142563960001</v>
      </c>
      <c r="CT13" s="17">
        <v>5.388142563960001</v>
      </c>
      <c r="CU13" s="17">
        <v>5.388142563960001</v>
      </c>
      <c r="CV13" s="17">
        <v>4.4</v>
      </c>
      <c r="CW13" s="17">
        <v>8</v>
      </c>
      <c r="CX13" s="17">
        <v>8</v>
      </c>
      <c r="CY13" s="17">
        <v>8</v>
      </c>
      <c r="CZ13" s="17">
        <v>8</v>
      </c>
      <c r="DA13" s="17">
        <v>5.1</v>
      </c>
      <c r="DB13" s="17">
        <v>5.1</v>
      </c>
      <c r="DC13" s="17">
        <v>5.1</v>
      </c>
      <c r="DD13" s="113">
        <v>3.7</v>
      </c>
      <c r="DE13" s="113">
        <v>6.3</v>
      </c>
      <c r="DF13" s="113">
        <v>6.3</v>
      </c>
      <c r="DG13" s="113">
        <v>5.6</v>
      </c>
      <c r="DH13" s="113">
        <v>5.6</v>
      </c>
      <c r="DI13" s="113">
        <v>5.7</v>
      </c>
      <c r="DJ13" s="113">
        <v>5.7</v>
      </c>
      <c r="DK13" s="113">
        <v>5.7</v>
      </c>
      <c r="DL13" s="113">
        <v>2.9</v>
      </c>
      <c r="DM13" s="113">
        <v>8.4</v>
      </c>
      <c r="DN13" s="113">
        <v>8.4</v>
      </c>
      <c r="DO13" s="113">
        <v>6.8</v>
      </c>
      <c r="DP13" s="113">
        <v>6.8</v>
      </c>
      <c r="DQ13" s="113">
        <v>4.2</v>
      </c>
      <c r="DR13" s="113">
        <v>4.2</v>
      </c>
      <c r="DS13" s="113">
        <v>4.2</v>
      </c>
      <c r="DT13" s="113">
        <v>4.6</v>
      </c>
      <c r="DU13" s="113">
        <v>5.5</v>
      </c>
      <c r="DV13" s="113">
        <v>5.5</v>
      </c>
      <c r="DW13" s="113">
        <v>4.2</v>
      </c>
      <c r="DX13" s="113">
        <v>4.2</v>
      </c>
      <c r="DY13" s="114">
        <v>4.4</v>
      </c>
      <c r="DZ13" s="114">
        <v>4.4</v>
      </c>
      <c r="EA13" s="114">
        <v>4.4</v>
      </c>
      <c r="EB13" s="114">
        <v>1.4</v>
      </c>
      <c r="EC13" s="113">
        <v>3.8</v>
      </c>
      <c r="ED13" s="113">
        <v>3.8</v>
      </c>
      <c r="EE13" s="113">
        <v>3.3</v>
      </c>
      <c r="EF13" s="113">
        <v>3.3</v>
      </c>
      <c r="EG13" s="113">
        <v>3.3</v>
      </c>
      <c r="EH13" s="113">
        <v>3.3</v>
      </c>
      <c r="EI13" s="113">
        <v>3.3</v>
      </c>
    </row>
    <row r="14" spans="2:139" ht="12.75">
      <c r="B14" s="16" t="s">
        <v>49</v>
      </c>
      <c r="C14" s="17">
        <v>5.1</v>
      </c>
      <c r="D14" s="17">
        <v>5.7</v>
      </c>
      <c r="E14" s="17">
        <v>5.3</v>
      </c>
      <c r="F14" s="17">
        <v>5.3</v>
      </c>
      <c r="G14" s="17">
        <v>5</v>
      </c>
      <c r="H14" s="17">
        <v>5</v>
      </c>
      <c r="I14" s="17">
        <v>6.8</v>
      </c>
      <c r="J14" s="17">
        <v>6.8</v>
      </c>
      <c r="K14" s="17">
        <v>6.8</v>
      </c>
      <c r="L14" s="17">
        <v>8.2</v>
      </c>
      <c r="M14" s="17">
        <v>8.7</v>
      </c>
      <c r="N14" s="17">
        <v>8.7</v>
      </c>
      <c r="O14" s="17">
        <v>6.8</v>
      </c>
      <c r="P14" s="17">
        <v>6.8</v>
      </c>
      <c r="Q14" s="17">
        <v>4.8</v>
      </c>
      <c r="R14" s="17">
        <v>4.8</v>
      </c>
      <c r="S14" s="17">
        <v>4.8</v>
      </c>
      <c r="T14" s="17">
        <v>5.7</v>
      </c>
      <c r="U14" s="17">
        <v>4.8</v>
      </c>
      <c r="V14" s="17">
        <v>4.8</v>
      </c>
      <c r="W14" s="17">
        <v>4.4</v>
      </c>
      <c r="X14" s="17">
        <v>4.4</v>
      </c>
      <c r="Y14" s="17">
        <v>4.3</v>
      </c>
      <c r="Z14" s="17">
        <v>4.3</v>
      </c>
      <c r="AA14" s="17">
        <v>4.3</v>
      </c>
      <c r="AB14" s="17">
        <v>5.4</v>
      </c>
      <c r="AC14" s="17">
        <v>7.7</v>
      </c>
      <c r="AD14" s="17">
        <v>7.7</v>
      </c>
      <c r="AE14" s="17">
        <v>6.8</v>
      </c>
      <c r="AF14" s="17">
        <v>6.8</v>
      </c>
      <c r="AG14" s="17">
        <v>4.3</v>
      </c>
      <c r="AH14" s="17">
        <v>4.3</v>
      </c>
      <c r="AI14" s="17">
        <v>4.3</v>
      </c>
      <c r="AJ14" s="17">
        <v>6.2</v>
      </c>
      <c r="AK14" s="17">
        <v>5.6</v>
      </c>
      <c r="AL14" s="17">
        <v>5.6</v>
      </c>
      <c r="AM14" s="17">
        <v>5</v>
      </c>
      <c r="AN14" s="17">
        <v>5</v>
      </c>
      <c r="AO14" s="17">
        <v>6.5</v>
      </c>
      <c r="AP14" s="17">
        <v>6.5</v>
      </c>
      <c r="AQ14" s="17">
        <v>6.5</v>
      </c>
      <c r="AR14" s="17">
        <v>5.5</v>
      </c>
      <c r="AS14" s="17">
        <v>8.2</v>
      </c>
      <c r="AT14" s="17">
        <v>8.2</v>
      </c>
      <c r="AU14" s="17">
        <v>7.7</v>
      </c>
      <c r="AV14" s="17">
        <v>7.7</v>
      </c>
      <c r="AW14" s="17">
        <v>4.5</v>
      </c>
      <c r="AX14" s="17">
        <v>4.5</v>
      </c>
      <c r="AY14" s="17">
        <v>4.5</v>
      </c>
      <c r="AZ14" s="17">
        <v>4.6</v>
      </c>
      <c r="BA14" s="17">
        <v>5.8</v>
      </c>
      <c r="BB14" s="17">
        <v>5.8</v>
      </c>
      <c r="BC14" s="17">
        <v>4.585408422684966</v>
      </c>
      <c r="BD14" s="17">
        <v>4.585408422684966</v>
      </c>
      <c r="BE14" s="17">
        <v>5.22102951597174</v>
      </c>
      <c r="BF14" s="17">
        <v>5.22102951597174</v>
      </c>
      <c r="BG14" s="17">
        <v>5.22102951597174</v>
      </c>
      <c r="BH14" s="17">
        <v>3.8754623891175735</v>
      </c>
      <c r="BI14" s="17">
        <v>5.742149699851659</v>
      </c>
      <c r="BJ14" s="17">
        <v>5.742149699851659</v>
      </c>
      <c r="BK14" s="17">
        <v>4.968750304982189</v>
      </c>
      <c r="BL14" s="17">
        <v>4.968750304982189</v>
      </c>
      <c r="BM14" s="17">
        <v>6.001737570167693</v>
      </c>
      <c r="BN14" s="17">
        <v>6.001737570167693</v>
      </c>
      <c r="BO14" s="17">
        <v>6.001737570167693</v>
      </c>
      <c r="BP14" s="17">
        <v>5.1951285932143145</v>
      </c>
      <c r="BQ14" s="17">
        <v>6.472739126792472</v>
      </c>
      <c r="BR14" s="17">
        <v>6.472739126792472</v>
      </c>
      <c r="BS14" s="17">
        <v>4.7</v>
      </c>
      <c r="BT14" s="17">
        <v>4.7</v>
      </c>
      <c r="BU14" s="17">
        <v>4.646541607898449</v>
      </c>
      <c r="BV14" s="17">
        <v>4.646541607898449</v>
      </c>
      <c r="BW14" s="17">
        <v>4.646541607898449</v>
      </c>
      <c r="BX14" s="17">
        <v>3.6797317166918506</v>
      </c>
      <c r="BY14" s="17">
        <v>7.019586529559582</v>
      </c>
      <c r="BZ14" s="17">
        <v>7.019586529559582</v>
      </c>
      <c r="CA14" s="17">
        <v>8.123495896167217</v>
      </c>
      <c r="CB14" s="17">
        <v>8.123495896167217</v>
      </c>
      <c r="CC14" s="17">
        <v>8.106284701670038</v>
      </c>
      <c r="CD14" s="17">
        <v>8.106284701670038</v>
      </c>
      <c r="CE14" s="17">
        <v>8.106284701670038</v>
      </c>
      <c r="CF14" s="17">
        <v>5.251915331477738</v>
      </c>
      <c r="CG14" s="17">
        <v>8.980725339117486</v>
      </c>
      <c r="CH14" s="17">
        <v>8.980725339117486</v>
      </c>
      <c r="CI14" s="17">
        <v>8.716416726176307</v>
      </c>
      <c r="CJ14" s="17">
        <v>8.716416726176307</v>
      </c>
      <c r="CK14" s="17">
        <v>7.9724845842880825</v>
      </c>
      <c r="CL14" s="17">
        <v>7.9724845842880825</v>
      </c>
      <c r="CM14" s="17">
        <v>7.9724845842880825</v>
      </c>
      <c r="CN14" s="17">
        <v>4.9447052128646884</v>
      </c>
      <c r="CO14" s="17">
        <v>7.272111725022892</v>
      </c>
      <c r="CP14" s="17">
        <v>7.272111725022892</v>
      </c>
      <c r="CQ14" s="17">
        <v>7.84507120242857</v>
      </c>
      <c r="CR14" s="17">
        <v>7.84507120242857</v>
      </c>
      <c r="CS14" s="17">
        <v>7.201221556298701</v>
      </c>
      <c r="CT14" s="17">
        <v>7.201221556298701</v>
      </c>
      <c r="CU14" s="17">
        <v>7.201221556298701</v>
      </c>
      <c r="CV14" s="17">
        <v>5.2</v>
      </c>
      <c r="CW14" s="17">
        <v>10.1</v>
      </c>
      <c r="CX14" s="17">
        <v>10.1</v>
      </c>
      <c r="CY14" s="17">
        <v>9.6</v>
      </c>
      <c r="CZ14" s="17">
        <v>9.6</v>
      </c>
      <c r="DA14" s="17">
        <v>5.8</v>
      </c>
      <c r="DB14" s="17">
        <v>5.8</v>
      </c>
      <c r="DC14" s="17">
        <v>5.8</v>
      </c>
      <c r="DD14" s="113">
        <v>3.8</v>
      </c>
      <c r="DE14" s="113">
        <v>5.3</v>
      </c>
      <c r="DF14" s="113">
        <v>5.3</v>
      </c>
      <c r="DG14" s="113">
        <v>6.3</v>
      </c>
      <c r="DH14" s="113">
        <v>6.3</v>
      </c>
      <c r="DI14" s="113">
        <v>8.2</v>
      </c>
      <c r="DJ14" s="113">
        <v>8.2</v>
      </c>
      <c r="DK14" s="113">
        <v>8.2</v>
      </c>
      <c r="DL14" s="113">
        <v>3.8</v>
      </c>
      <c r="DM14" s="113">
        <v>9.6</v>
      </c>
      <c r="DN14" s="113">
        <v>9.6</v>
      </c>
      <c r="DO14" s="113">
        <v>9.6</v>
      </c>
      <c r="DP14" s="113">
        <v>9.6</v>
      </c>
      <c r="DQ14" s="113">
        <v>6.7</v>
      </c>
      <c r="DR14" s="113">
        <v>6.7</v>
      </c>
      <c r="DS14" s="113">
        <v>6.7</v>
      </c>
      <c r="DT14" s="113">
        <v>5.8</v>
      </c>
      <c r="DU14" s="113">
        <v>6.9</v>
      </c>
      <c r="DV14" s="113">
        <v>6.9</v>
      </c>
      <c r="DW14" s="113">
        <v>6.1</v>
      </c>
      <c r="DX14" s="113">
        <v>6.1</v>
      </c>
      <c r="DY14" s="114">
        <v>6.3</v>
      </c>
      <c r="DZ14" s="114">
        <v>6.3</v>
      </c>
      <c r="EA14" s="114">
        <v>6.3</v>
      </c>
      <c r="EB14" s="114">
        <v>2</v>
      </c>
      <c r="EC14" s="113">
        <v>6.2</v>
      </c>
      <c r="ED14" s="113">
        <v>6.2</v>
      </c>
      <c r="EE14" s="113">
        <v>5.9</v>
      </c>
      <c r="EF14" s="113">
        <v>5.9</v>
      </c>
      <c r="EG14" s="113">
        <v>6.1</v>
      </c>
      <c r="EH14" s="113">
        <v>6.1</v>
      </c>
      <c r="EI14" s="113">
        <v>6.1</v>
      </c>
    </row>
    <row r="15" spans="2:132" ht="12.75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K15" s="4"/>
      <c r="BP15" s="4"/>
      <c r="BQ15" s="4"/>
      <c r="BS15" s="4"/>
      <c r="DY15" s="114"/>
      <c r="DZ15" s="114"/>
      <c r="EA15" s="114"/>
      <c r="EB15" s="114"/>
    </row>
    <row r="16" spans="2:139" ht="12.75">
      <c r="B16" s="30" t="s">
        <v>109</v>
      </c>
      <c r="C16" s="34" t="s">
        <v>50</v>
      </c>
      <c r="D16" s="34" t="s">
        <v>51</v>
      </c>
      <c r="E16" s="34" t="s">
        <v>52</v>
      </c>
      <c r="F16" s="34" t="s">
        <v>2</v>
      </c>
      <c r="G16" s="34" t="s">
        <v>53</v>
      </c>
      <c r="H16" s="34" t="s">
        <v>3</v>
      </c>
      <c r="I16" s="34" t="s">
        <v>54</v>
      </c>
      <c r="J16" s="34" t="s">
        <v>4</v>
      </c>
      <c r="K16" s="34" t="s">
        <v>5</v>
      </c>
      <c r="L16" s="34" t="s">
        <v>55</v>
      </c>
      <c r="M16" s="34" t="s">
        <v>56</v>
      </c>
      <c r="N16" s="34" t="s">
        <v>6</v>
      </c>
      <c r="O16" s="34" t="s">
        <v>57</v>
      </c>
      <c r="P16" s="34" t="s">
        <v>7</v>
      </c>
      <c r="Q16" s="34" t="s">
        <v>58</v>
      </c>
      <c r="R16" s="34" t="s">
        <v>8</v>
      </c>
      <c r="S16" s="34" t="s">
        <v>9</v>
      </c>
      <c r="T16" s="34" t="s">
        <v>59</v>
      </c>
      <c r="U16" s="34" t="s">
        <v>60</v>
      </c>
      <c r="V16" s="34" t="s">
        <v>10</v>
      </c>
      <c r="W16" s="34" t="s">
        <v>61</v>
      </c>
      <c r="X16" s="34" t="s">
        <v>11</v>
      </c>
      <c r="Y16" s="34" t="s">
        <v>62</v>
      </c>
      <c r="Z16" s="34" t="s">
        <v>12</v>
      </c>
      <c r="AA16" s="34" t="s">
        <v>13</v>
      </c>
      <c r="AB16" s="34" t="s">
        <v>63</v>
      </c>
      <c r="AC16" s="34" t="s">
        <v>64</v>
      </c>
      <c r="AD16" s="34" t="s">
        <v>14</v>
      </c>
      <c r="AE16" s="34" t="s">
        <v>65</v>
      </c>
      <c r="AF16" s="34" t="s">
        <v>15</v>
      </c>
      <c r="AG16" s="34" t="s">
        <v>66</v>
      </c>
      <c r="AH16" s="34" t="s">
        <v>16</v>
      </c>
      <c r="AI16" s="34" t="s">
        <v>17</v>
      </c>
      <c r="AJ16" s="34" t="s">
        <v>67</v>
      </c>
      <c r="AK16" s="34" t="s">
        <v>68</v>
      </c>
      <c r="AL16" s="34" t="s">
        <v>18</v>
      </c>
      <c r="AM16" s="34" t="s">
        <v>69</v>
      </c>
      <c r="AN16" s="34" t="s">
        <v>19</v>
      </c>
      <c r="AO16" s="34" t="s">
        <v>70</v>
      </c>
      <c r="AP16" s="34" t="s">
        <v>20</v>
      </c>
      <c r="AQ16" s="34" t="s">
        <v>21</v>
      </c>
      <c r="AR16" s="34" t="s">
        <v>71</v>
      </c>
      <c r="AS16" s="34" t="s">
        <v>72</v>
      </c>
      <c r="AT16" s="34" t="s">
        <v>22</v>
      </c>
      <c r="AU16" s="34" t="s">
        <v>73</v>
      </c>
      <c r="AV16" s="34" t="s">
        <v>23</v>
      </c>
      <c r="AW16" s="34" t="s">
        <v>74</v>
      </c>
      <c r="AX16" s="34" t="s">
        <v>24</v>
      </c>
      <c r="AY16" s="34" t="s">
        <v>25</v>
      </c>
      <c r="AZ16" s="34" t="s">
        <v>75</v>
      </c>
      <c r="BA16" s="20" t="s">
        <v>144</v>
      </c>
      <c r="BB16" s="20" t="s">
        <v>145</v>
      </c>
      <c r="BC16" s="39" t="s">
        <v>147</v>
      </c>
      <c r="BD16" s="39" t="s">
        <v>146</v>
      </c>
      <c r="BE16" s="39" t="s">
        <v>148</v>
      </c>
      <c r="BF16" s="39" t="s">
        <v>149</v>
      </c>
      <c r="BG16" s="39" t="s">
        <v>150</v>
      </c>
      <c r="BH16" s="39" t="s">
        <v>153</v>
      </c>
      <c r="BI16" s="39" t="s">
        <v>165</v>
      </c>
      <c r="BJ16" s="39" t="s">
        <v>166</v>
      </c>
      <c r="BK16" s="39" t="s">
        <v>167</v>
      </c>
      <c r="BL16" s="39" t="s">
        <v>168</v>
      </c>
      <c r="BM16" s="39" t="s">
        <v>169</v>
      </c>
      <c r="BN16" s="39" t="s">
        <v>170</v>
      </c>
      <c r="BO16" s="80" t="s">
        <v>171</v>
      </c>
      <c r="BP16" s="20" t="s">
        <v>183</v>
      </c>
      <c r="BQ16" s="20" t="s">
        <v>184</v>
      </c>
      <c r="BR16" s="20" t="s">
        <v>185</v>
      </c>
      <c r="BS16" s="20" t="s">
        <v>186</v>
      </c>
      <c r="BT16" s="20" t="s">
        <v>187</v>
      </c>
      <c r="BU16" s="20" t="s">
        <v>189</v>
      </c>
      <c r="BV16" s="20" t="s">
        <v>190</v>
      </c>
      <c r="BW16" s="19" t="s">
        <v>188</v>
      </c>
      <c r="BX16" s="20" t="s">
        <v>195</v>
      </c>
      <c r="BY16" s="20" t="s">
        <v>196</v>
      </c>
      <c r="BZ16" s="20" t="s">
        <v>197</v>
      </c>
      <c r="CA16" s="20" t="s">
        <v>199</v>
      </c>
      <c r="CB16" s="20" t="s">
        <v>198</v>
      </c>
      <c r="CC16" s="20" t="s">
        <v>202</v>
      </c>
      <c r="CD16" s="20" t="s">
        <v>200</v>
      </c>
      <c r="CE16" s="20" t="s">
        <v>201</v>
      </c>
      <c r="CF16" s="20" t="s">
        <v>203</v>
      </c>
      <c r="CG16" s="20" t="s">
        <v>204</v>
      </c>
      <c r="CH16" s="20" t="s">
        <v>205</v>
      </c>
      <c r="CI16" s="20" t="s">
        <v>206</v>
      </c>
      <c r="CJ16" s="20" t="s">
        <v>207</v>
      </c>
      <c r="CK16" s="20" t="s">
        <v>211</v>
      </c>
      <c r="CL16" s="20" t="s">
        <v>212</v>
      </c>
      <c r="CM16" s="19" t="s">
        <v>213</v>
      </c>
      <c r="CN16" s="20" t="s">
        <v>245</v>
      </c>
      <c r="CO16" s="20" t="s">
        <v>247</v>
      </c>
      <c r="CP16" s="20" t="s">
        <v>248</v>
      </c>
      <c r="CQ16" s="20" t="s">
        <v>257</v>
      </c>
      <c r="CR16" s="20" t="s">
        <v>258</v>
      </c>
      <c r="CS16" s="20" t="s">
        <v>259</v>
      </c>
      <c r="CT16" s="20" t="s">
        <v>260</v>
      </c>
      <c r="CU16" s="19" t="s">
        <v>261</v>
      </c>
      <c r="CV16" s="20" t="s">
        <v>297</v>
      </c>
      <c r="CW16" s="20" t="s">
        <v>298</v>
      </c>
      <c r="CX16" s="20" t="s">
        <v>299</v>
      </c>
      <c r="CY16" s="20" t="s">
        <v>300</v>
      </c>
      <c r="CZ16" s="20" t="s">
        <v>301</v>
      </c>
      <c r="DA16" s="20" t="s">
        <v>323</v>
      </c>
      <c r="DB16" s="20" t="s">
        <v>324</v>
      </c>
      <c r="DC16" s="20" t="s">
        <v>325</v>
      </c>
      <c r="DD16" s="20" t="s">
        <v>326</v>
      </c>
      <c r="DE16" s="20" t="s">
        <v>328</v>
      </c>
      <c r="DF16" s="20" t="s">
        <v>327</v>
      </c>
      <c r="DG16" s="105" t="s">
        <v>341</v>
      </c>
      <c r="DH16" s="105" t="s">
        <v>340</v>
      </c>
      <c r="DI16" s="105" t="s">
        <v>348</v>
      </c>
      <c r="DJ16" s="105" t="s">
        <v>349</v>
      </c>
      <c r="DK16" s="105" t="s">
        <v>350</v>
      </c>
      <c r="DL16" s="105" t="s">
        <v>375</v>
      </c>
      <c r="DM16" s="20" t="s">
        <v>379</v>
      </c>
      <c r="DN16" s="20" t="s">
        <v>380</v>
      </c>
      <c r="DO16" s="20" t="s">
        <v>381</v>
      </c>
      <c r="DP16" s="20" t="s">
        <v>382</v>
      </c>
      <c r="DQ16" s="20" t="s">
        <v>384</v>
      </c>
      <c r="DR16" s="20" t="s">
        <v>385</v>
      </c>
      <c r="DS16" s="20" t="s">
        <v>386</v>
      </c>
      <c r="DT16" s="20" t="s">
        <v>388</v>
      </c>
      <c r="DU16" s="20" t="s">
        <v>390</v>
      </c>
      <c r="DV16" s="20" t="s">
        <v>391</v>
      </c>
      <c r="DW16" s="20" t="s">
        <v>392</v>
      </c>
      <c r="DX16" s="20" t="s">
        <v>393</v>
      </c>
      <c r="DY16" s="20" t="s">
        <v>397</v>
      </c>
      <c r="DZ16" s="20" t="s">
        <v>398</v>
      </c>
      <c r="EA16" s="19" t="s">
        <v>399</v>
      </c>
      <c r="EB16" s="19" t="s">
        <v>403</v>
      </c>
      <c r="EC16" s="20" t="s">
        <v>411</v>
      </c>
      <c r="ED16" s="20" t="s">
        <v>412</v>
      </c>
      <c r="EE16" s="20" t="s">
        <v>413</v>
      </c>
      <c r="EF16" s="20" t="s">
        <v>414</v>
      </c>
      <c r="EG16" s="20" t="s">
        <v>416</v>
      </c>
      <c r="EH16" s="20" t="s">
        <v>417</v>
      </c>
      <c r="EI16" s="20" t="s">
        <v>418</v>
      </c>
    </row>
    <row r="17" spans="2:139" ht="12.75">
      <c r="B17" s="28" t="s">
        <v>110</v>
      </c>
      <c r="C17" s="31">
        <v>0.451</v>
      </c>
      <c r="D17" s="31">
        <v>0.364</v>
      </c>
      <c r="E17" s="31">
        <v>0.347</v>
      </c>
      <c r="F17" s="31">
        <v>0.357</v>
      </c>
      <c r="G17" s="31">
        <v>0.464</v>
      </c>
      <c r="H17" s="31">
        <v>0.401</v>
      </c>
      <c r="I17" s="31">
        <v>0.461</v>
      </c>
      <c r="J17" s="31">
        <v>0.462</v>
      </c>
      <c r="K17" s="31">
        <v>0.422</v>
      </c>
      <c r="L17" s="31">
        <v>0.32</v>
      </c>
      <c r="M17" s="31">
        <v>0.39</v>
      </c>
      <c r="N17" s="31">
        <v>0.351</v>
      </c>
      <c r="O17" s="31">
        <v>0.46</v>
      </c>
      <c r="P17" s="31">
        <v>0.398</v>
      </c>
      <c r="Q17" s="31">
        <v>0.451</v>
      </c>
      <c r="R17" s="31">
        <v>0.455</v>
      </c>
      <c r="S17" s="31">
        <v>0.415</v>
      </c>
      <c r="T17" s="31">
        <v>0.376</v>
      </c>
      <c r="U17" s="31">
        <v>0.378</v>
      </c>
      <c r="V17" s="31">
        <v>0.377</v>
      </c>
      <c r="W17" s="31">
        <v>0.397</v>
      </c>
      <c r="X17" s="31">
        <v>0.385</v>
      </c>
      <c r="Y17" s="31">
        <v>0.397</v>
      </c>
      <c r="Z17" s="31">
        <v>0.397</v>
      </c>
      <c r="AA17" s="31">
        <v>0.389</v>
      </c>
      <c r="AB17" s="31">
        <v>0.307</v>
      </c>
      <c r="AC17" s="31">
        <v>0.3</v>
      </c>
      <c r="AD17" s="31">
        <v>0.304</v>
      </c>
      <c r="AE17" s="31">
        <v>0.49</v>
      </c>
      <c r="AF17" s="31">
        <v>0.377</v>
      </c>
      <c r="AG17" s="31">
        <v>0.472</v>
      </c>
      <c r="AH17" s="31">
        <v>0.481</v>
      </c>
      <c r="AI17" s="31">
        <v>0.406</v>
      </c>
      <c r="AJ17" s="31">
        <v>0.378</v>
      </c>
      <c r="AK17" s="31">
        <v>0.35</v>
      </c>
      <c r="AL17" s="31">
        <v>0.366</v>
      </c>
      <c r="AM17" s="31">
        <v>0.465</v>
      </c>
      <c r="AN17" s="31">
        <v>0.408</v>
      </c>
      <c r="AO17" s="31">
        <v>0.481</v>
      </c>
      <c r="AP17" s="31">
        <v>0.474</v>
      </c>
      <c r="AQ17" s="31">
        <v>0.433</v>
      </c>
      <c r="AR17" s="31">
        <v>0.425</v>
      </c>
      <c r="AS17" s="31">
        <v>0.418</v>
      </c>
      <c r="AT17" s="31">
        <v>0.422</v>
      </c>
      <c r="AU17" s="31">
        <v>0.503</v>
      </c>
      <c r="AV17" s="31">
        <v>0.455</v>
      </c>
      <c r="AW17" s="31">
        <v>0.494</v>
      </c>
      <c r="AX17" s="31">
        <v>0.498</v>
      </c>
      <c r="AY17" s="31">
        <v>0.469</v>
      </c>
      <c r="AZ17" s="31">
        <v>0.453</v>
      </c>
      <c r="BA17" s="31">
        <v>0.425</v>
      </c>
      <c r="BB17" s="31">
        <v>0.44</v>
      </c>
      <c r="BC17" s="31">
        <v>0.47</v>
      </c>
      <c r="BD17" s="31">
        <v>0.452</v>
      </c>
      <c r="BE17" s="31">
        <v>0.459</v>
      </c>
      <c r="BF17" s="31">
        <v>0.464</v>
      </c>
      <c r="BG17" s="31">
        <v>0.454</v>
      </c>
      <c r="BH17" s="31">
        <v>0.423</v>
      </c>
      <c r="BI17" s="31">
        <v>0.403</v>
      </c>
      <c r="BJ17" s="31">
        <v>0.414</v>
      </c>
      <c r="BK17" s="31">
        <v>0.477</v>
      </c>
      <c r="BL17" s="31">
        <v>0.439</v>
      </c>
      <c r="BM17" s="31">
        <v>0.5</v>
      </c>
      <c r="BN17" s="31">
        <v>0.49</v>
      </c>
      <c r="BO17" s="31">
        <v>0.459</v>
      </c>
      <c r="BP17" s="31">
        <v>0.469</v>
      </c>
      <c r="BQ17" s="31">
        <v>0.415</v>
      </c>
      <c r="BR17" s="31">
        <v>0.446</v>
      </c>
      <c r="BS17" s="31">
        <v>0.504</v>
      </c>
      <c r="BT17" s="31">
        <v>0.469</v>
      </c>
      <c r="BU17" s="31">
        <v>0.519</v>
      </c>
      <c r="BV17" s="31">
        <v>0.512</v>
      </c>
      <c r="BW17" s="31">
        <v>0.485</v>
      </c>
      <c r="BX17" s="31">
        <v>0.468</v>
      </c>
      <c r="BY17" s="31">
        <v>0.455</v>
      </c>
      <c r="BZ17" s="31">
        <v>0.462</v>
      </c>
      <c r="CA17" s="31">
        <v>0.493</v>
      </c>
      <c r="CB17" s="31">
        <v>0.474</v>
      </c>
      <c r="CC17" s="31">
        <v>0.518</v>
      </c>
      <c r="CD17" s="31">
        <v>0.507</v>
      </c>
      <c r="CE17" s="31">
        <v>0.487</v>
      </c>
      <c r="CF17" s="31">
        <v>0.484</v>
      </c>
      <c r="CG17" s="31">
        <v>0.45</v>
      </c>
      <c r="CH17" s="31">
        <v>0.468</v>
      </c>
      <c r="CI17" s="31">
        <v>0.485</v>
      </c>
      <c r="CJ17" s="31">
        <v>0.475</v>
      </c>
      <c r="CK17" s="31">
        <v>0.52</v>
      </c>
      <c r="CL17" s="31">
        <v>0.504</v>
      </c>
      <c r="CM17" s="31">
        <v>0.489</v>
      </c>
      <c r="CN17" s="31">
        <v>0.475</v>
      </c>
      <c r="CO17" s="31">
        <v>0.44</v>
      </c>
      <c r="CP17" s="31">
        <v>0.459</v>
      </c>
      <c r="CQ17" s="31">
        <v>0.46</v>
      </c>
      <c r="CR17" s="31">
        <v>0.46</v>
      </c>
      <c r="CS17" s="31">
        <v>0.505</v>
      </c>
      <c r="CT17" s="31">
        <v>0.485</v>
      </c>
      <c r="CU17" s="31">
        <v>0.474</v>
      </c>
      <c r="CV17" s="31">
        <v>0.407</v>
      </c>
      <c r="CW17" s="31">
        <v>0.389</v>
      </c>
      <c r="CX17" s="31">
        <v>0.399</v>
      </c>
      <c r="CY17" s="31">
        <v>0.479</v>
      </c>
      <c r="CZ17" s="31">
        <v>0.432</v>
      </c>
      <c r="DA17" s="31">
        <v>0.507</v>
      </c>
      <c r="DB17" s="31">
        <v>0.494</v>
      </c>
      <c r="DC17" s="31">
        <v>0.456</v>
      </c>
      <c r="DD17" s="31">
        <v>0.412</v>
      </c>
      <c r="DE17" s="31">
        <v>0.417</v>
      </c>
      <c r="DF17" s="31">
        <v>0.412</v>
      </c>
      <c r="DG17" s="134">
        <v>0.447</v>
      </c>
      <c r="DH17" s="134">
        <v>0.433</v>
      </c>
      <c r="DI17" s="134">
        <v>0.496</v>
      </c>
      <c r="DJ17" s="134">
        <v>0.475</v>
      </c>
      <c r="DK17" s="134">
        <v>0.461</v>
      </c>
      <c r="DL17" s="134">
        <v>0.451</v>
      </c>
      <c r="DM17" s="31">
        <v>0.355</v>
      </c>
      <c r="DN17" s="31">
        <v>0.412</v>
      </c>
      <c r="DO17" s="31">
        <v>0.442</v>
      </c>
      <c r="DP17" s="31">
        <v>0.425</v>
      </c>
      <c r="DQ17" s="31">
        <v>0.469</v>
      </c>
      <c r="DR17" s="31">
        <v>0.456</v>
      </c>
      <c r="DS17" s="31">
        <v>0.44</v>
      </c>
      <c r="DT17" s="31">
        <v>0.379</v>
      </c>
      <c r="DU17" s="31">
        <v>0.342</v>
      </c>
      <c r="DV17" s="31">
        <v>0.36</v>
      </c>
      <c r="DW17" s="31">
        <v>0.398</v>
      </c>
      <c r="DX17" s="31">
        <v>0.376</v>
      </c>
      <c r="DY17" s="31">
        <v>0.459</v>
      </c>
      <c r="DZ17" s="31">
        <v>0.43</v>
      </c>
      <c r="EA17" s="31">
        <v>0.401</v>
      </c>
      <c r="EB17" s="31">
        <v>0.419</v>
      </c>
      <c r="EC17" s="31">
        <v>0.409</v>
      </c>
      <c r="ED17" s="31">
        <v>0.414</v>
      </c>
      <c r="EE17" s="31">
        <v>0.455</v>
      </c>
      <c r="EF17" s="31">
        <v>0.431</v>
      </c>
      <c r="EG17" s="31">
        <v>0.477</v>
      </c>
      <c r="EH17" s="31">
        <v>0.466</v>
      </c>
      <c r="EI17" s="31">
        <v>0.445</v>
      </c>
    </row>
    <row r="18" spans="2:139" ht="12.75">
      <c r="B18" s="28" t="s">
        <v>40</v>
      </c>
      <c r="C18" s="31">
        <v>0.171</v>
      </c>
      <c r="D18" s="31">
        <v>0.113</v>
      </c>
      <c r="E18" s="31">
        <v>0.042</v>
      </c>
      <c r="F18" s="31">
        <v>0.082</v>
      </c>
      <c r="G18" s="31">
        <v>0.185</v>
      </c>
      <c r="H18" s="31">
        <v>0.125</v>
      </c>
      <c r="I18" s="31">
        <v>0.2</v>
      </c>
      <c r="J18" s="31">
        <v>0.193</v>
      </c>
      <c r="K18" s="31">
        <v>0.151</v>
      </c>
      <c r="L18" s="31">
        <v>0.066</v>
      </c>
      <c r="M18" s="31">
        <v>0.07</v>
      </c>
      <c r="N18" s="31">
        <v>0.068</v>
      </c>
      <c r="O18" s="31">
        <v>0.18</v>
      </c>
      <c r="P18" s="31">
        <v>0.116</v>
      </c>
      <c r="Q18" s="31">
        <v>0.168</v>
      </c>
      <c r="R18" s="31">
        <v>0.173</v>
      </c>
      <c r="S18" s="31">
        <v>0.133</v>
      </c>
      <c r="T18" s="31">
        <v>0.119</v>
      </c>
      <c r="U18" s="31">
        <v>0.086</v>
      </c>
      <c r="V18" s="31">
        <v>0.103</v>
      </c>
      <c r="W18" s="31">
        <v>0.094</v>
      </c>
      <c r="X18" s="31">
        <v>0.1</v>
      </c>
      <c r="Y18" s="31">
        <v>0.115</v>
      </c>
      <c r="Z18" s="31">
        <v>0.106</v>
      </c>
      <c r="AA18" s="31">
        <v>0.105</v>
      </c>
      <c r="AB18" s="31">
        <v>0.07</v>
      </c>
      <c r="AC18" s="31">
        <v>0.028</v>
      </c>
      <c r="AD18" s="31">
        <v>0.051</v>
      </c>
      <c r="AE18" s="31">
        <v>0.176</v>
      </c>
      <c r="AF18" s="31">
        <v>0.1</v>
      </c>
      <c r="AG18" s="31">
        <v>0.198</v>
      </c>
      <c r="AH18" s="31">
        <v>0.188</v>
      </c>
      <c r="AI18" s="31">
        <v>0.13</v>
      </c>
      <c r="AJ18" s="31">
        <v>0.115</v>
      </c>
      <c r="AK18" s="31">
        <v>0.021</v>
      </c>
      <c r="AL18" s="31">
        <v>0.074</v>
      </c>
      <c r="AM18" s="31">
        <v>0.13</v>
      </c>
      <c r="AN18" s="31">
        <v>0.098</v>
      </c>
      <c r="AO18" s="31">
        <v>0.181</v>
      </c>
      <c r="AP18" s="31">
        <v>0.158</v>
      </c>
      <c r="AQ18" s="31">
        <v>0.126</v>
      </c>
      <c r="AR18" s="31">
        <v>0.14</v>
      </c>
      <c r="AS18" s="31">
        <v>0.098</v>
      </c>
      <c r="AT18" s="31">
        <v>0.121</v>
      </c>
      <c r="AU18" s="31">
        <v>0.216</v>
      </c>
      <c r="AV18" s="31">
        <v>0.159</v>
      </c>
      <c r="AW18" s="31">
        <v>0.254</v>
      </c>
      <c r="AX18" s="31">
        <v>0.238</v>
      </c>
      <c r="AY18" s="31">
        <v>0.193</v>
      </c>
      <c r="AZ18" s="31">
        <v>0.185</v>
      </c>
      <c r="BA18" s="31">
        <v>0.138</v>
      </c>
      <c r="BB18" s="31">
        <v>0.164</v>
      </c>
      <c r="BC18" s="31">
        <v>0.192</v>
      </c>
      <c r="BD18" s="31">
        <v>0.175</v>
      </c>
      <c r="BE18" s="31">
        <v>0.199</v>
      </c>
      <c r="BF18" s="31">
        <v>0.195</v>
      </c>
      <c r="BG18" s="31">
        <v>0.183</v>
      </c>
      <c r="BH18" s="31">
        <v>0.147</v>
      </c>
      <c r="BI18" s="31">
        <v>0.098</v>
      </c>
      <c r="BJ18" s="31">
        <v>0.125</v>
      </c>
      <c r="BK18" s="31">
        <v>0.176</v>
      </c>
      <c r="BL18" s="31">
        <v>0.145</v>
      </c>
      <c r="BM18" s="31">
        <v>0.232</v>
      </c>
      <c r="BN18" s="31">
        <v>0.207</v>
      </c>
      <c r="BO18" s="31">
        <v>0.174</v>
      </c>
      <c r="BP18" s="31">
        <v>0.205</v>
      </c>
      <c r="BQ18" s="31">
        <v>0.098</v>
      </c>
      <c r="BR18" s="31">
        <v>0.16</v>
      </c>
      <c r="BS18" s="31">
        <v>0.201</v>
      </c>
      <c r="BT18" s="31">
        <v>0.177</v>
      </c>
      <c r="BU18" s="31">
        <v>0.194</v>
      </c>
      <c r="BV18" s="31">
        <v>0.197</v>
      </c>
      <c r="BW18" s="31">
        <v>0.182</v>
      </c>
      <c r="BX18" s="31">
        <v>0.173</v>
      </c>
      <c r="BY18" s="31">
        <v>0.134</v>
      </c>
      <c r="BZ18" s="31">
        <v>0.155</v>
      </c>
      <c r="CA18" s="31">
        <v>0.2</v>
      </c>
      <c r="CB18" s="31">
        <v>0.172</v>
      </c>
      <c r="CC18" s="31">
        <v>0.248</v>
      </c>
      <c r="CD18" s="31">
        <v>0.226</v>
      </c>
      <c r="CE18" s="31">
        <v>0.195</v>
      </c>
      <c r="CF18" s="31">
        <v>0.215</v>
      </c>
      <c r="CG18" s="31">
        <v>0.13</v>
      </c>
      <c r="CH18" s="31">
        <v>0.176</v>
      </c>
      <c r="CI18" s="31">
        <v>0.187</v>
      </c>
      <c r="CJ18" s="31">
        <v>0.18</v>
      </c>
      <c r="CK18" s="31">
        <v>0.265</v>
      </c>
      <c r="CL18" s="31">
        <v>0.229</v>
      </c>
      <c r="CM18" s="31">
        <v>0.207</v>
      </c>
      <c r="CN18" s="31">
        <v>0.221</v>
      </c>
      <c r="CO18" s="31">
        <v>0.139</v>
      </c>
      <c r="CP18" s="31">
        <v>0.184</v>
      </c>
      <c r="CQ18" s="31">
        <v>0.161</v>
      </c>
      <c r="CR18" s="31">
        <v>0.175</v>
      </c>
      <c r="CS18" s="31">
        <v>0.24</v>
      </c>
      <c r="CT18" s="31">
        <v>0.204</v>
      </c>
      <c r="CU18" s="31">
        <v>0.196</v>
      </c>
      <c r="CV18" s="31">
        <v>0.705</v>
      </c>
      <c r="CW18" s="31">
        <v>0.025</v>
      </c>
      <c r="CX18" s="31">
        <v>0.375</v>
      </c>
      <c r="CY18" s="31">
        <v>0.19</v>
      </c>
      <c r="CZ18" s="31">
        <v>0.298</v>
      </c>
      <c r="DA18" s="31">
        <v>0.226</v>
      </c>
      <c r="DB18" s="31">
        <v>0.209</v>
      </c>
      <c r="DC18" s="31">
        <v>0.275</v>
      </c>
      <c r="DD18" s="31">
        <v>0.107</v>
      </c>
      <c r="DE18" s="31">
        <v>-1.503</v>
      </c>
      <c r="DF18" s="31">
        <v>-0.106</v>
      </c>
      <c r="DG18" s="134">
        <v>0.199</v>
      </c>
      <c r="DH18" s="134">
        <v>0.076</v>
      </c>
      <c r="DI18" s="134">
        <v>0.264</v>
      </c>
      <c r="DJ18" s="134">
        <v>0.236</v>
      </c>
      <c r="DK18" s="134">
        <v>0.159</v>
      </c>
      <c r="DL18" s="134">
        <v>0.198</v>
      </c>
      <c r="DM18" s="31">
        <v>-0.002</v>
      </c>
      <c r="DN18" s="31">
        <v>0.117</v>
      </c>
      <c r="DO18" s="31">
        <v>0.177</v>
      </c>
      <c r="DP18" s="31">
        <v>0.143</v>
      </c>
      <c r="DQ18" s="31">
        <v>0.218</v>
      </c>
      <c r="DR18" s="31">
        <v>0.199</v>
      </c>
      <c r="DS18" s="31">
        <v>0.168</v>
      </c>
      <c r="DT18" s="31">
        <v>0.089</v>
      </c>
      <c r="DU18" s="31">
        <v>0.006</v>
      </c>
      <c r="DV18" s="31">
        <v>0.048</v>
      </c>
      <c r="DW18" s="31">
        <v>0.09</v>
      </c>
      <c r="DX18" s="31">
        <v>0.065</v>
      </c>
      <c r="DY18" s="31">
        <v>0.164</v>
      </c>
      <c r="DZ18" s="31">
        <v>0.128</v>
      </c>
      <c r="EA18" s="31">
        <v>0.095</v>
      </c>
      <c r="EB18" s="31">
        <v>0.074</v>
      </c>
      <c r="EC18" s="31">
        <v>0</v>
      </c>
      <c r="ED18" s="31">
        <v>0.039</v>
      </c>
      <c r="EE18" s="31">
        <v>0.133</v>
      </c>
      <c r="EF18" s="31">
        <v>0.078</v>
      </c>
      <c r="EG18" s="31">
        <v>0.19</v>
      </c>
      <c r="EH18" s="31">
        <v>0.163</v>
      </c>
      <c r="EI18" s="31">
        <v>0.113</v>
      </c>
    </row>
    <row r="19" spans="2:139" ht="12.75">
      <c r="B19" s="28" t="s">
        <v>41</v>
      </c>
      <c r="C19" s="31">
        <v>0.198</v>
      </c>
      <c r="D19" s="31">
        <v>0.142</v>
      </c>
      <c r="E19" s="31">
        <v>0.075</v>
      </c>
      <c r="F19" s="31">
        <v>0.113</v>
      </c>
      <c r="G19" s="31">
        <v>0.205</v>
      </c>
      <c r="H19" s="31">
        <v>0.152</v>
      </c>
      <c r="I19" s="31">
        <v>0.215</v>
      </c>
      <c r="J19" s="31">
        <v>0.211</v>
      </c>
      <c r="K19" s="31">
        <v>0.174</v>
      </c>
      <c r="L19" s="31">
        <v>0.09</v>
      </c>
      <c r="M19" s="31">
        <v>0.098</v>
      </c>
      <c r="N19" s="31">
        <v>0.094</v>
      </c>
      <c r="O19" s="31">
        <v>0.197</v>
      </c>
      <c r="P19" s="31">
        <v>0.138</v>
      </c>
      <c r="Q19" s="31">
        <v>0.185</v>
      </c>
      <c r="R19" s="31">
        <v>0.191</v>
      </c>
      <c r="S19" s="31">
        <v>0.153</v>
      </c>
      <c r="T19" s="31">
        <v>0.14</v>
      </c>
      <c r="U19" s="31">
        <v>0.108</v>
      </c>
      <c r="V19" s="31">
        <v>0.125</v>
      </c>
      <c r="W19" s="31">
        <v>0.112</v>
      </c>
      <c r="X19" s="31">
        <v>0.12</v>
      </c>
      <c r="Y19" s="31">
        <v>0.129</v>
      </c>
      <c r="Z19" s="31">
        <v>0.121</v>
      </c>
      <c r="AA19" s="31">
        <v>0.123</v>
      </c>
      <c r="AB19" s="31">
        <v>0.088</v>
      </c>
      <c r="AC19" s="31">
        <v>0.051</v>
      </c>
      <c r="AD19" s="31">
        <v>0.071</v>
      </c>
      <c r="AE19" s="31">
        <v>0.193</v>
      </c>
      <c r="AF19" s="31">
        <v>0.119</v>
      </c>
      <c r="AG19" s="31">
        <v>0.213</v>
      </c>
      <c r="AH19" s="31">
        <v>0.203</v>
      </c>
      <c r="AI19" s="31">
        <v>0.147</v>
      </c>
      <c r="AJ19" s="31">
        <v>0.138</v>
      </c>
      <c r="AK19" s="31">
        <v>0.051</v>
      </c>
      <c r="AL19" s="31">
        <v>0.1</v>
      </c>
      <c r="AM19" s="31">
        <v>0.147</v>
      </c>
      <c r="AN19" s="31">
        <v>0.12</v>
      </c>
      <c r="AO19" s="31">
        <v>0.196</v>
      </c>
      <c r="AP19" s="31">
        <v>0.174</v>
      </c>
      <c r="AQ19" s="31">
        <v>0.146</v>
      </c>
      <c r="AR19" s="31">
        <v>0.16</v>
      </c>
      <c r="AS19" s="31">
        <v>0.121</v>
      </c>
      <c r="AT19" s="31">
        <v>0.142</v>
      </c>
      <c r="AU19" s="31">
        <v>0.232</v>
      </c>
      <c r="AV19" s="31">
        <v>0.179</v>
      </c>
      <c r="AW19" s="31">
        <v>0.267</v>
      </c>
      <c r="AX19" s="31">
        <v>0.252</v>
      </c>
      <c r="AY19" s="31">
        <v>0.21</v>
      </c>
      <c r="AZ19" s="31">
        <v>0.202</v>
      </c>
      <c r="BA19" s="31">
        <v>0.161</v>
      </c>
      <c r="BB19" s="31">
        <v>0.183</v>
      </c>
      <c r="BC19" s="31">
        <v>0.207</v>
      </c>
      <c r="BD19" s="31">
        <v>0.193</v>
      </c>
      <c r="BE19" s="31">
        <v>0.213</v>
      </c>
      <c r="BF19" s="31">
        <v>0.21</v>
      </c>
      <c r="BG19" s="31">
        <v>0.199</v>
      </c>
      <c r="BH19" s="31">
        <v>0.168</v>
      </c>
      <c r="BI19" s="31">
        <v>0.127</v>
      </c>
      <c r="BJ19" s="31">
        <v>0.15</v>
      </c>
      <c r="BK19" s="31">
        <v>0.196</v>
      </c>
      <c r="BL19" s="31">
        <v>0.169</v>
      </c>
      <c r="BM19" s="31">
        <v>0.25</v>
      </c>
      <c r="BN19" s="31">
        <v>0.226</v>
      </c>
      <c r="BO19" s="31">
        <v>0.196</v>
      </c>
      <c r="BP19" s="31">
        <v>0.23</v>
      </c>
      <c r="BQ19" s="31">
        <v>0.132</v>
      </c>
      <c r="BR19" s="31">
        <v>0.189</v>
      </c>
      <c r="BS19" s="31">
        <v>0.224</v>
      </c>
      <c r="BT19" s="31">
        <v>0.203</v>
      </c>
      <c r="BU19" s="31">
        <v>0.213</v>
      </c>
      <c r="BV19" s="31">
        <v>0.218</v>
      </c>
      <c r="BW19" s="31">
        <v>0.206</v>
      </c>
      <c r="BX19" s="31">
        <v>0.202</v>
      </c>
      <c r="BY19" s="31">
        <v>0.172</v>
      </c>
      <c r="BZ19" s="31">
        <v>0.188</v>
      </c>
      <c r="CA19" s="31">
        <v>0.227</v>
      </c>
      <c r="CB19" s="31">
        <v>0.203</v>
      </c>
      <c r="CC19" s="31">
        <v>0.271</v>
      </c>
      <c r="CD19" s="31">
        <v>0.251</v>
      </c>
      <c r="CE19" s="31">
        <v>0.224</v>
      </c>
      <c r="CF19" s="31">
        <v>0.244</v>
      </c>
      <c r="CG19" s="31">
        <v>0.164</v>
      </c>
      <c r="CH19" s="31">
        <v>0.207</v>
      </c>
      <c r="CI19" s="31">
        <v>0.213</v>
      </c>
      <c r="CJ19" s="31">
        <v>0.209</v>
      </c>
      <c r="CK19" s="31">
        <v>0.287</v>
      </c>
      <c r="CL19" s="31">
        <v>0.253</v>
      </c>
      <c r="CM19" s="31">
        <v>0.234</v>
      </c>
      <c r="CN19" s="31">
        <v>0.25</v>
      </c>
      <c r="CO19" s="31">
        <v>0.176</v>
      </c>
      <c r="CP19" s="31">
        <v>0.217</v>
      </c>
      <c r="CQ19" s="31">
        <v>0.189</v>
      </c>
      <c r="CR19" s="31">
        <v>0.206</v>
      </c>
      <c r="CS19" s="31">
        <v>0.262</v>
      </c>
      <c r="CT19" s="31">
        <v>0.229</v>
      </c>
      <c r="CU19" s="31">
        <v>0.224</v>
      </c>
      <c r="CV19" s="31">
        <v>0.745</v>
      </c>
      <c r="CW19" s="31">
        <v>0.066</v>
      </c>
      <c r="CX19" s="31">
        <v>0.415</v>
      </c>
      <c r="CY19" s="31">
        <v>0.219</v>
      </c>
      <c r="CZ19" s="31">
        <v>0.334</v>
      </c>
      <c r="DA19" s="31">
        <v>0.267</v>
      </c>
      <c r="DB19" s="31">
        <v>0.244</v>
      </c>
      <c r="DC19" s="31">
        <v>0.312</v>
      </c>
      <c r="DD19" s="31">
        <v>0.163</v>
      </c>
      <c r="DE19" s="31">
        <v>-1.114</v>
      </c>
      <c r="DF19" s="31">
        <v>-0.006</v>
      </c>
      <c r="DG19" s="134">
        <v>0.234</v>
      </c>
      <c r="DH19" s="134">
        <v>0.137</v>
      </c>
      <c r="DI19" s="134">
        <v>0.291</v>
      </c>
      <c r="DJ19" s="134">
        <v>0.267</v>
      </c>
      <c r="DK19" s="134">
        <v>0.205</v>
      </c>
      <c r="DL19" s="134">
        <v>0.243</v>
      </c>
      <c r="DM19" s="31">
        <v>0.061</v>
      </c>
      <c r="DN19" s="31">
        <v>0.169</v>
      </c>
      <c r="DO19" s="31">
        <v>0.209</v>
      </c>
      <c r="DP19" s="31">
        <v>0.186</v>
      </c>
      <c r="DQ19" s="31">
        <v>0.247</v>
      </c>
      <c r="DR19" s="31">
        <v>0.23</v>
      </c>
      <c r="DS19" s="31">
        <v>0.207</v>
      </c>
      <c r="DT19" s="31">
        <v>0.131</v>
      </c>
      <c r="DU19" s="31">
        <v>0.054</v>
      </c>
      <c r="DV19" s="31">
        <v>0.093</v>
      </c>
      <c r="DW19" s="31">
        <v>0.123</v>
      </c>
      <c r="DX19" s="31">
        <v>0.105</v>
      </c>
      <c r="DY19" s="31">
        <v>0.195</v>
      </c>
      <c r="DZ19" s="31">
        <v>0.16</v>
      </c>
      <c r="EA19" s="31">
        <v>0.132</v>
      </c>
      <c r="EB19" s="31">
        <v>0.121</v>
      </c>
      <c r="EC19" s="31">
        <v>0.053</v>
      </c>
      <c r="ED19" s="31">
        <v>0.089</v>
      </c>
      <c r="EE19" s="31">
        <v>0.167</v>
      </c>
      <c r="EF19" s="31">
        <v>0.121</v>
      </c>
      <c r="EG19" s="31">
        <v>0.221</v>
      </c>
      <c r="EH19" s="31">
        <v>0.195</v>
      </c>
      <c r="EI19" s="31">
        <v>0.152</v>
      </c>
    </row>
    <row r="20" spans="2:139" ht="12.75">
      <c r="B20" s="28" t="s">
        <v>111</v>
      </c>
      <c r="C20" s="31">
        <v>0.233</v>
      </c>
      <c r="D20" s="31">
        <v>0.185</v>
      </c>
      <c r="E20" s="31">
        <v>0.167</v>
      </c>
      <c r="F20" s="31">
        <v>0.177</v>
      </c>
      <c r="G20" s="31">
        <v>0.243</v>
      </c>
      <c r="H20" s="31">
        <v>0.205</v>
      </c>
      <c r="I20" s="31">
        <v>0.241</v>
      </c>
      <c r="J20" s="31">
        <v>0.242</v>
      </c>
      <c r="K20" s="31">
        <v>0.217</v>
      </c>
      <c r="L20" s="31">
        <v>0.154</v>
      </c>
      <c r="M20" s="31">
        <v>0.195</v>
      </c>
      <c r="N20" s="31">
        <v>0.173</v>
      </c>
      <c r="O20" s="31">
        <v>0.203</v>
      </c>
      <c r="P20" s="31">
        <v>0.186</v>
      </c>
      <c r="Q20" s="31">
        <v>0.204</v>
      </c>
      <c r="R20" s="31">
        <v>0.203</v>
      </c>
      <c r="S20" s="31">
        <v>0.192</v>
      </c>
      <c r="T20" s="31">
        <v>0.21</v>
      </c>
      <c r="U20" s="31">
        <v>0.195</v>
      </c>
      <c r="V20" s="31">
        <v>0.203</v>
      </c>
      <c r="W20" s="31">
        <v>0.175</v>
      </c>
      <c r="X20" s="31">
        <v>0.192</v>
      </c>
      <c r="Y20" s="31">
        <v>0.177</v>
      </c>
      <c r="Z20" s="31">
        <v>0.176</v>
      </c>
      <c r="AA20" s="31">
        <v>0.187</v>
      </c>
      <c r="AB20" s="31">
        <v>0.125</v>
      </c>
      <c r="AC20" s="31">
        <v>0.124</v>
      </c>
      <c r="AD20" s="31">
        <v>0.125</v>
      </c>
      <c r="AE20" s="31">
        <v>0.24</v>
      </c>
      <c r="AF20" s="31">
        <v>0.17</v>
      </c>
      <c r="AG20" s="31">
        <v>0.251</v>
      </c>
      <c r="AH20" s="31">
        <v>0.246</v>
      </c>
      <c r="AI20" s="31">
        <v>0.195</v>
      </c>
      <c r="AJ20" s="31">
        <v>0.201</v>
      </c>
      <c r="AK20" s="31">
        <v>0.151</v>
      </c>
      <c r="AL20" s="31">
        <v>0.179</v>
      </c>
      <c r="AM20" s="31">
        <v>0.201</v>
      </c>
      <c r="AN20" s="31">
        <v>0.188</v>
      </c>
      <c r="AO20" s="31">
        <v>0.24</v>
      </c>
      <c r="AP20" s="31">
        <v>0.223</v>
      </c>
      <c r="AQ20" s="31">
        <v>0.206</v>
      </c>
      <c r="AR20" s="31">
        <v>0.207</v>
      </c>
      <c r="AS20" s="31">
        <v>0.18</v>
      </c>
      <c r="AT20" s="31">
        <v>0.195</v>
      </c>
      <c r="AU20" s="31">
        <v>0.241</v>
      </c>
      <c r="AV20" s="31">
        <v>0.213</v>
      </c>
      <c r="AW20" s="31">
        <v>0.255</v>
      </c>
      <c r="AX20" s="31">
        <v>0.249</v>
      </c>
      <c r="AY20" s="31">
        <v>0.228</v>
      </c>
      <c r="AZ20" s="31">
        <v>0.211</v>
      </c>
      <c r="BA20" s="31">
        <v>0.165</v>
      </c>
      <c r="BB20" s="31">
        <v>0.19</v>
      </c>
      <c r="BC20" s="31">
        <v>0.204</v>
      </c>
      <c r="BD20" s="31">
        <v>0.196</v>
      </c>
      <c r="BE20" s="31">
        <v>0.204</v>
      </c>
      <c r="BF20" s="31">
        <v>0.204</v>
      </c>
      <c r="BG20" s="31">
        <v>0.198</v>
      </c>
      <c r="BH20" s="31">
        <v>0.195</v>
      </c>
      <c r="BI20" s="31">
        <v>0.182</v>
      </c>
      <c r="BJ20" s="31">
        <v>0.19</v>
      </c>
      <c r="BK20" s="31">
        <v>0.21</v>
      </c>
      <c r="BL20" s="31">
        <v>0.198</v>
      </c>
      <c r="BM20" s="31">
        <v>0.263</v>
      </c>
      <c r="BN20" s="31">
        <v>0.239</v>
      </c>
      <c r="BO20" s="31">
        <v>0.22</v>
      </c>
      <c r="BP20" s="31">
        <v>0.257</v>
      </c>
      <c r="BQ20" s="31">
        <v>0.228</v>
      </c>
      <c r="BR20" s="31">
        <v>0.245</v>
      </c>
      <c r="BS20" s="31">
        <v>0.217</v>
      </c>
      <c r="BT20" s="31">
        <v>0.234</v>
      </c>
      <c r="BU20" s="31">
        <v>0.287</v>
      </c>
      <c r="BV20" s="31">
        <v>0.254</v>
      </c>
      <c r="BW20" s="31">
        <v>0.25</v>
      </c>
      <c r="BX20" s="31">
        <v>0.302</v>
      </c>
      <c r="BY20" s="31">
        <v>0.229</v>
      </c>
      <c r="BZ20" s="31">
        <v>0.268</v>
      </c>
      <c r="CA20" s="31">
        <v>0.281</v>
      </c>
      <c r="CB20" s="31">
        <v>0.273</v>
      </c>
      <c r="CC20" s="31">
        <v>0.395</v>
      </c>
      <c r="CD20" s="31">
        <v>0.342</v>
      </c>
      <c r="CE20" s="31">
        <v>0.31</v>
      </c>
      <c r="CF20" s="31">
        <v>0.337</v>
      </c>
      <c r="CG20" s="31">
        <v>0.209</v>
      </c>
      <c r="CH20" s="31">
        <v>0.278</v>
      </c>
      <c r="CI20" s="31">
        <v>0.246</v>
      </c>
      <c r="CJ20" s="31">
        <v>0.265</v>
      </c>
      <c r="CK20" s="31">
        <v>0.355</v>
      </c>
      <c r="CL20" s="31">
        <v>0.305</v>
      </c>
      <c r="CM20" s="31">
        <v>0.293</v>
      </c>
      <c r="CN20" s="31">
        <v>0.286</v>
      </c>
      <c r="CO20" s="31">
        <v>0.147</v>
      </c>
      <c r="CP20" s="31">
        <v>0.224</v>
      </c>
      <c r="CQ20" s="31">
        <v>0.188</v>
      </c>
      <c r="CR20" s="31">
        <v>0.21</v>
      </c>
      <c r="CS20" s="31">
        <v>0.339</v>
      </c>
      <c r="CT20" s="31">
        <v>0.271</v>
      </c>
      <c r="CU20" s="31">
        <v>0.251</v>
      </c>
      <c r="CV20" s="31">
        <v>1.01</v>
      </c>
      <c r="CW20" s="31">
        <v>0.124</v>
      </c>
      <c r="CX20" s="31">
        <v>0.58</v>
      </c>
      <c r="CY20" s="31">
        <v>0.228</v>
      </c>
      <c r="CZ20" s="31">
        <v>0.434</v>
      </c>
      <c r="DA20" s="31">
        <v>0.314</v>
      </c>
      <c r="DB20" s="31">
        <v>0.274</v>
      </c>
      <c r="DC20" s="31">
        <v>0.396</v>
      </c>
      <c r="DD20" s="31">
        <v>0.08</v>
      </c>
      <c r="DE20" s="31">
        <v>-0.782</v>
      </c>
      <c r="DF20" s="31">
        <v>-0.034</v>
      </c>
      <c r="DG20" s="134">
        <v>0.176</v>
      </c>
      <c r="DH20" s="134">
        <v>0.091</v>
      </c>
      <c r="DI20" s="134">
        <v>0.369</v>
      </c>
      <c r="DJ20" s="134">
        <v>0.286</v>
      </c>
      <c r="DK20" s="134">
        <v>0.214</v>
      </c>
      <c r="DL20" s="134">
        <v>0.247</v>
      </c>
      <c r="DM20" s="31">
        <v>0.093</v>
      </c>
      <c r="DN20" s="31">
        <v>0.184</v>
      </c>
      <c r="DO20" s="31">
        <v>0.31</v>
      </c>
      <c r="DP20" s="31">
        <v>0.239</v>
      </c>
      <c r="DQ20" s="31">
        <v>0.292</v>
      </c>
      <c r="DR20" s="31">
        <v>0.3</v>
      </c>
      <c r="DS20" s="31">
        <v>0.257</v>
      </c>
      <c r="DT20" s="31">
        <v>0.242</v>
      </c>
      <c r="DU20" s="31">
        <v>0.127</v>
      </c>
      <c r="DV20" s="31">
        <v>0.185</v>
      </c>
      <c r="DW20" s="31">
        <v>0.244</v>
      </c>
      <c r="DX20" s="31">
        <v>0.209</v>
      </c>
      <c r="DY20" s="31">
        <v>0.265</v>
      </c>
      <c r="DZ20" s="31">
        <v>0.255</v>
      </c>
      <c r="EA20" s="31">
        <v>0.226</v>
      </c>
      <c r="EB20" s="31">
        <v>0.237</v>
      </c>
      <c r="EC20" s="31">
        <v>0.123</v>
      </c>
      <c r="ED20" s="31">
        <v>0.183</v>
      </c>
      <c r="EE20" s="31">
        <v>0.195</v>
      </c>
      <c r="EF20" s="31">
        <v>0.188</v>
      </c>
      <c r="EG20" s="31">
        <v>0.319</v>
      </c>
      <c r="EH20" s="31">
        <v>0.26</v>
      </c>
      <c r="EI20" s="31">
        <v>0.229</v>
      </c>
    </row>
    <row r="21" spans="2:71" ht="12.75"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K21" s="4"/>
      <c r="BP21" s="4"/>
      <c r="BQ21" s="4"/>
      <c r="BS21" s="4"/>
    </row>
    <row r="22" spans="2:139" ht="12.75">
      <c r="B22" s="21" t="s">
        <v>143</v>
      </c>
      <c r="C22" s="19" t="s">
        <v>50</v>
      </c>
      <c r="D22" s="20" t="s">
        <v>51</v>
      </c>
      <c r="E22" s="20" t="s">
        <v>52</v>
      </c>
      <c r="F22" s="20" t="s">
        <v>2</v>
      </c>
      <c r="G22" s="20" t="s">
        <v>53</v>
      </c>
      <c r="H22" s="20" t="s">
        <v>3</v>
      </c>
      <c r="I22" s="20" t="s">
        <v>54</v>
      </c>
      <c r="J22" s="20" t="s">
        <v>4</v>
      </c>
      <c r="K22" s="19" t="s">
        <v>5</v>
      </c>
      <c r="L22" s="20" t="s">
        <v>55</v>
      </c>
      <c r="M22" s="20" t="s">
        <v>56</v>
      </c>
      <c r="N22" s="20" t="s">
        <v>6</v>
      </c>
      <c r="O22" s="20" t="s">
        <v>57</v>
      </c>
      <c r="P22" s="20" t="s">
        <v>7</v>
      </c>
      <c r="Q22" s="20" t="s">
        <v>58</v>
      </c>
      <c r="R22" s="20" t="s">
        <v>8</v>
      </c>
      <c r="S22" s="19" t="s">
        <v>9</v>
      </c>
      <c r="T22" s="20" t="s">
        <v>59</v>
      </c>
      <c r="U22" s="20" t="s">
        <v>60</v>
      </c>
      <c r="V22" s="20" t="s">
        <v>10</v>
      </c>
      <c r="W22" s="20" t="s">
        <v>61</v>
      </c>
      <c r="X22" s="20" t="s">
        <v>11</v>
      </c>
      <c r="Y22" s="20" t="s">
        <v>62</v>
      </c>
      <c r="Z22" s="20" t="s">
        <v>12</v>
      </c>
      <c r="AA22" s="19" t="s">
        <v>13</v>
      </c>
      <c r="AB22" s="20" t="s">
        <v>63</v>
      </c>
      <c r="AC22" s="20" t="s">
        <v>64</v>
      </c>
      <c r="AD22" s="20" t="s">
        <v>14</v>
      </c>
      <c r="AE22" s="20" t="s">
        <v>65</v>
      </c>
      <c r="AF22" s="20" t="s">
        <v>15</v>
      </c>
      <c r="AG22" s="20" t="s">
        <v>66</v>
      </c>
      <c r="AH22" s="20" t="s">
        <v>16</v>
      </c>
      <c r="AI22" s="19" t="s">
        <v>17</v>
      </c>
      <c r="AJ22" s="20" t="s">
        <v>67</v>
      </c>
      <c r="AK22" s="20" t="s">
        <v>68</v>
      </c>
      <c r="AL22" s="20" t="s">
        <v>18</v>
      </c>
      <c r="AM22" s="20" t="s">
        <v>69</v>
      </c>
      <c r="AN22" s="20" t="s">
        <v>19</v>
      </c>
      <c r="AO22" s="20" t="s">
        <v>70</v>
      </c>
      <c r="AP22" s="20" t="s">
        <v>20</v>
      </c>
      <c r="AQ22" s="19" t="s">
        <v>21</v>
      </c>
      <c r="AR22" s="20" t="s">
        <v>71</v>
      </c>
      <c r="AS22" s="20" t="s">
        <v>72</v>
      </c>
      <c r="AT22" s="20" t="s">
        <v>22</v>
      </c>
      <c r="AU22" s="20" t="s">
        <v>73</v>
      </c>
      <c r="AV22" s="20" t="s">
        <v>23</v>
      </c>
      <c r="AW22" s="20" t="s">
        <v>74</v>
      </c>
      <c r="AX22" s="20" t="s">
        <v>24</v>
      </c>
      <c r="AY22" s="19" t="s">
        <v>25</v>
      </c>
      <c r="AZ22" s="20" t="s">
        <v>75</v>
      </c>
      <c r="BA22" s="20" t="s">
        <v>144</v>
      </c>
      <c r="BB22" s="20" t="s">
        <v>145</v>
      </c>
      <c r="BC22" s="39" t="s">
        <v>147</v>
      </c>
      <c r="BD22" s="39" t="s">
        <v>146</v>
      </c>
      <c r="BE22" s="39" t="s">
        <v>148</v>
      </c>
      <c r="BF22" s="39" t="s">
        <v>149</v>
      </c>
      <c r="BG22" s="39" t="s">
        <v>150</v>
      </c>
      <c r="BH22" s="39" t="s">
        <v>153</v>
      </c>
      <c r="BI22" s="39" t="s">
        <v>165</v>
      </c>
      <c r="BJ22" s="39" t="s">
        <v>166</v>
      </c>
      <c r="BK22" s="39" t="s">
        <v>167</v>
      </c>
      <c r="BL22" s="39" t="s">
        <v>168</v>
      </c>
      <c r="BM22" s="39" t="s">
        <v>169</v>
      </c>
      <c r="BN22" s="39" t="s">
        <v>170</v>
      </c>
      <c r="BO22" s="80" t="s">
        <v>171</v>
      </c>
      <c r="BP22" s="20" t="s">
        <v>183</v>
      </c>
      <c r="BQ22" s="20" t="s">
        <v>184</v>
      </c>
      <c r="BR22" s="20" t="s">
        <v>185</v>
      </c>
      <c r="BS22" s="20" t="s">
        <v>186</v>
      </c>
      <c r="BT22" s="20" t="s">
        <v>187</v>
      </c>
      <c r="BU22" s="20" t="s">
        <v>189</v>
      </c>
      <c r="BV22" s="20" t="s">
        <v>190</v>
      </c>
      <c r="BW22" s="19" t="s">
        <v>188</v>
      </c>
      <c r="BX22" s="20" t="s">
        <v>195</v>
      </c>
      <c r="BY22" s="20" t="s">
        <v>196</v>
      </c>
      <c r="BZ22" s="20" t="s">
        <v>197</v>
      </c>
      <c r="CA22" s="20" t="s">
        <v>199</v>
      </c>
      <c r="CB22" s="20" t="s">
        <v>198</v>
      </c>
      <c r="CC22" s="20" t="s">
        <v>202</v>
      </c>
      <c r="CD22" s="20" t="s">
        <v>200</v>
      </c>
      <c r="CE22" s="20" t="s">
        <v>201</v>
      </c>
      <c r="CF22" s="20" t="s">
        <v>203</v>
      </c>
      <c r="CG22" s="20" t="s">
        <v>204</v>
      </c>
      <c r="CH22" s="20" t="s">
        <v>205</v>
      </c>
      <c r="CI22" s="20" t="s">
        <v>206</v>
      </c>
      <c r="CJ22" s="20" t="s">
        <v>207</v>
      </c>
      <c r="CK22" s="20" t="s">
        <v>211</v>
      </c>
      <c r="CL22" s="20" t="s">
        <v>212</v>
      </c>
      <c r="CM22" s="19" t="s">
        <v>213</v>
      </c>
      <c r="CN22" s="20" t="s">
        <v>245</v>
      </c>
      <c r="CO22" s="20" t="s">
        <v>247</v>
      </c>
      <c r="CP22" s="20" t="s">
        <v>248</v>
      </c>
      <c r="CQ22" s="20" t="s">
        <v>257</v>
      </c>
      <c r="CR22" s="20" t="s">
        <v>258</v>
      </c>
      <c r="CS22" s="20" t="s">
        <v>259</v>
      </c>
      <c r="CT22" s="20" t="s">
        <v>260</v>
      </c>
      <c r="CU22" s="19" t="s">
        <v>261</v>
      </c>
      <c r="CV22" s="20" t="s">
        <v>297</v>
      </c>
      <c r="CW22" s="20" t="s">
        <v>298</v>
      </c>
      <c r="CX22" s="20" t="s">
        <v>299</v>
      </c>
      <c r="CY22" s="20" t="s">
        <v>300</v>
      </c>
      <c r="CZ22" s="20" t="s">
        <v>301</v>
      </c>
      <c r="DA22" s="20" t="s">
        <v>323</v>
      </c>
      <c r="DB22" s="20" t="s">
        <v>324</v>
      </c>
      <c r="DC22" s="20" t="s">
        <v>325</v>
      </c>
      <c r="DD22" s="20" t="s">
        <v>326</v>
      </c>
      <c r="DE22" s="20" t="s">
        <v>328</v>
      </c>
      <c r="DF22" s="20" t="s">
        <v>327</v>
      </c>
      <c r="DG22" s="105" t="s">
        <v>341</v>
      </c>
      <c r="DH22" s="105" t="s">
        <v>340</v>
      </c>
      <c r="DI22" s="105" t="s">
        <v>348</v>
      </c>
      <c r="DJ22" s="105" t="s">
        <v>349</v>
      </c>
      <c r="DK22" s="105" t="s">
        <v>350</v>
      </c>
      <c r="DL22" s="105" t="s">
        <v>375</v>
      </c>
      <c r="DM22" s="20" t="s">
        <v>379</v>
      </c>
      <c r="DN22" s="20" t="s">
        <v>380</v>
      </c>
      <c r="DO22" s="20" t="s">
        <v>381</v>
      </c>
      <c r="DP22" s="20" t="s">
        <v>382</v>
      </c>
      <c r="DQ22" s="20" t="s">
        <v>384</v>
      </c>
      <c r="DR22" s="20" t="s">
        <v>385</v>
      </c>
      <c r="DS22" s="20" t="s">
        <v>386</v>
      </c>
      <c r="DT22" s="20" t="s">
        <v>388</v>
      </c>
      <c r="DU22" s="20" t="s">
        <v>390</v>
      </c>
      <c r="DV22" s="20" t="s">
        <v>391</v>
      </c>
      <c r="DW22" s="20" t="s">
        <v>392</v>
      </c>
      <c r="DX22" s="20" t="s">
        <v>393</v>
      </c>
      <c r="DY22" s="20" t="s">
        <v>397</v>
      </c>
      <c r="DZ22" s="20" t="s">
        <v>398</v>
      </c>
      <c r="EA22" s="19" t="s">
        <v>399</v>
      </c>
      <c r="EB22" s="19" t="s">
        <v>403</v>
      </c>
      <c r="EC22" s="20" t="s">
        <v>411</v>
      </c>
      <c r="ED22" s="20" t="s">
        <v>412</v>
      </c>
      <c r="EE22" s="20" t="s">
        <v>413</v>
      </c>
      <c r="EF22" s="20" t="s">
        <v>414</v>
      </c>
      <c r="EG22" s="20" t="s">
        <v>416</v>
      </c>
      <c r="EH22" s="20" t="s">
        <v>417</v>
      </c>
      <c r="EI22" s="20" t="s">
        <v>418</v>
      </c>
    </row>
    <row r="23" spans="2:139" ht="12.75">
      <c r="B23" s="5" t="s">
        <v>37</v>
      </c>
      <c r="C23" s="6">
        <v>658140</v>
      </c>
      <c r="D23" s="6">
        <v>831796</v>
      </c>
      <c r="E23" s="6">
        <v>882989</v>
      </c>
      <c r="F23" s="6">
        <v>882989</v>
      </c>
      <c r="G23" s="6">
        <v>765088</v>
      </c>
      <c r="H23" s="6">
        <v>765088</v>
      </c>
      <c r="I23" s="6">
        <v>702775</v>
      </c>
      <c r="J23" s="6">
        <v>702775</v>
      </c>
      <c r="K23" s="6">
        <v>702775</v>
      </c>
      <c r="L23" s="6">
        <v>826998</v>
      </c>
      <c r="M23" s="6">
        <v>826339</v>
      </c>
      <c r="N23" s="6">
        <v>826339</v>
      </c>
      <c r="O23" s="6">
        <v>791864</v>
      </c>
      <c r="P23" s="6">
        <v>791864</v>
      </c>
      <c r="Q23" s="6">
        <v>799798</v>
      </c>
      <c r="R23" s="6">
        <v>799798</v>
      </c>
      <c r="S23" s="6">
        <v>799798</v>
      </c>
      <c r="T23" s="6">
        <v>938694</v>
      </c>
      <c r="U23" s="6">
        <v>996218</v>
      </c>
      <c r="V23" s="6">
        <v>996218</v>
      </c>
      <c r="W23" s="6">
        <v>927332</v>
      </c>
      <c r="X23" s="6">
        <v>927332</v>
      </c>
      <c r="Y23" s="6">
        <v>794359</v>
      </c>
      <c r="Z23" s="6">
        <v>794359</v>
      </c>
      <c r="AA23" s="6">
        <v>794359</v>
      </c>
      <c r="AB23" s="6">
        <v>860147</v>
      </c>
      <c r="AC23" s="6">
        <v>845347</v>
      </c>
      <c r="AD23" s="6">
        <v>845347</v>
      </c>
      <c r="AE23" s="6">
        <v>859397</v>
      </c>
      <c r="AF23" s="6">
        <v>859397</v>
      </c>
      <c r="AG23" s="6">
        <v>1030726</v>
      </c>
      <c r="AH23" s="6">
        <v>1030726</v>
      </c>
      <c r="AI23" s="6">
        <v>1030726</v>
      </c>
      <c r="AJ23" s="6">
        <v>1150624</v>
      </c>
      <c r="AK23" s="6">
        <v>1184299</v>
      </c>
      <c r="AL23" s="6">
        <v>1184299</v>
      </c>
      <c r="AM23" s="6">
        <v>1118860</v>
      </c>
      <c r="AN23" s="6">
        <v>1118860</v>
      </c>
      <c r="AO23" s="6">
        <v>915580</v>
      </c>
      <c r="AP23" s="6">
        <v>915580</v>
      </c>
      <c r="AQ23" s="6">
        <v>915580</v>
      </c>
      <c r="AR23" s="6">
        <v>1090263</v>
      </c>
      <c r="AS23" s="6">
        <v>1026276</v>
      </c>
      <c r="AT23" s="6">
        <v>1026276</v>
      </c>
      <c r="AU23" s="6">
        <v>879080</v>
      </c>
      <c r="AV23" s="6">
        <v>879080</v>
      </c>
      <c r="AW23" s="6">
        <v>873910</v>
      </c>
      <c r="AX23" s="6">
        <v>873910</v>
      </c>
      <c r="AY23" s="6">
        <v>873910</v>
      </c>
      <c r="AZ23" s="6">
        <v>990441</v>
      </c>
      <c r="BA23" s="6">
        <v>983573</v>
      </c>
      <c r="BB23" s="6">
        <v>983573</v>
      </c>
      <c r="BC23" s="6">
        <v>867375</v>
      </c>
      <c r="BD23" s="6">
        <v>867375</v>
      </c>
      <c r="BE23" s="6">
        <v>733965</v>
      </c>
      <c r="BF23" s="6">
        <v>733965</v>
      </c>
      <c r="BG23" s="6">
        <v>733965</v>
      </c>
      <c r="BH23" s="6">
        <v>1045763</v>
      </c>
      <c r="BI23" s="6">
        <v>938480</v>
      </c>
      <c r="BJ23" s="6">
        <v>938480</v>
      </c>
      <c r="BK23" s="6">
        <v>1010939</v>
      </c>
      <c r="BL23" s="6">
        <v>1010939</v>
      </c>
      <c r="BM23" s="6">
        <v>995978</v>
      </c>
      <c r="BN23" s="6">
        <v>995978</v>
      </c>
      <c r="BO23" s="6">
        <v>995978</v>
      </c>
      <c r="BP23" s="6">
        <v>1199701</v>
      </c>
      <c r="BQ23" s="6">
        <v>1310018</v>
      </c>
      <c r="BR23" s="6">
        <v>1310018</v>
      </c>
      <c r="BS23" s="6">
        <v>1208041</v>
      </c>
      <c r="BT23" s="6">
        <v>1208041</v>
      </c>
      <c r="BU23" s="6">
        <v>1281880</v>
      </c>
      <c r="BV23" s="6">
        <v>1281880</v>
      </c>
      <c r="BW23" s="6">
        <v>1281880</v>
      </c>
      <c r="BX23" s="6">
        <v>1652932</v>
      </c>
      <c r="BY23" s="6">
        <v>1569982</v>
      </c>
      <c r="BZ23" s="6">
        <v>1569982</v>
      </c>
      <c r="CA23" s="6">
        <v>1610493</v>
      </c>
      <c r="CB23" s="6">
        <v>1610493</v>
      </c>
      <c r="CC23" s="6">
        <v>1589378</v>
      </c>
      <c r="CD23" s="6">
        <v>1589378</v>
      </c>
      <c r="CE23" s="6">
        <v>1589378</v>
      </c>
      <c r="CF23" s="6">
        <v>1873451</v>
      </c>
      <c r="CG23" s="6">
        <v>1781449</v>
      </c>
      <c r="CH23" s="6">
        <v>1781449</v>
      </c>
      <c r="CI23" s="6">
        <v>1742910</v>
      </c>
      <c r="CJ23" s="6">
        <v>1742910</v>
      </c>
      <c r="CK23" s="6">
        <v>1780645</v>
      </c>
      <c r="CL23" s="6">
        <v>1780645</v>
      </c>
      <c r="CM23" s="6">
        <v>1780645</v>
      </c>
      <c r="CN23" s="6">
        <v>2054408</v>
      </c>
      <c r="CO23" s="6">
        <v>1932676</v>
      </c>
      <c r="CP23" s="6">
        <v>1932676</v>
      </c>
      <c r="CQ23" s="6">
        <v>1896569</v>
      </c>
      <c r="CR23" s="6">
        <v>1896569</v>
      </c>
      <c r="CS23" s="6">
        <v>1976958</v>
      </c>
      <c r="CT23" s="6">
        <v>1976958</v>
      </c>
      <c r="CU23" s="6">
        <v>1976958</v>
      </c>
      <c r="CV23" s="6">
        <v>2334179</v>
      </c>
      <c r="CW23" s="6">
        <v>2155512</v>
      </c>
      <c r="CX23" s="6">
        <v>2155512</v>
      </c>
      <c r="CY23" s="6">
        <v>2158049</v>
      </c>
      <c r="CZ23" s="6">
        <v>2158049</v>
      </c>
      <c r="DA23" s="6">
        <v>2128457</v>
      </c>
      <c r="DB23" s="6">
        <v>2128457</v>
      </c>
      <c r="DC23" s="6">
        <v>2128457</v>
      </c>
      <c r="DD23" s="6">
        <v>2339100</v>
      </c>
      <c r="DE23" s="6">
        <v>2362218</v>
      </c>
      <c r="DF23" s="6">
        <v>2362218</v>
      </c>
      <c r="DG23" s="124">
        <v>2220207</v>
      </c>
      <c r="DH23" s="124">
        <v>2220207</v>
      </c>
      <c r="DI23" s="124">
        <v>2000872</v>
      </c>
      <c r="DJ23" s="124">
        <v>2000872</v>
      </c>
      <c r="DK23" s="124">
        <v>2000872</v>
      </c>
      <c r="DL23" s="124">
        <v>2178280</v>
      </c>
      <c r="DM23" s="6">
        <v>1984154</v>
      </c>
      <c r="DN23" s="6">
        <v>1984154</v>
      </c>
      <c r="DO23" s="6">
        <v>1858791</v>
      </c>
      <c r="DP23" s="6">
        <v>1858791</v>
      </c>
      <c r="DQ23" s="6">
        <v>1588018</v>
      </c>
      <c r="DR23" s="6">
        <v>1588018</v>
      </c>
      <c r="DS23" s="6">
        <v>1588018</v>
      </c>
      <c r="DT23" s="6">
        <v>1860404</v>
      </c>
      <c r="DU23" s="6">
        <v>1716577</v>
      </c>
      <c r="DV23" s="6">
        <v>1716577</v>
      </c>
      <c r="DW23" s="6">
        <v>1695665</v>
      </c>
      <c r="DX23" s="6">
        <v>1695665</v>
      </c>
      <c r="DY23" s="6">
        <v>1796640</v>
      </c>
      <c r="DZ23" s="6">
        <v>1796640</v>
      </c>
      <c r="EA23" s="6">
        <v>1796640</v>
      </c>
      <c r="EB23" s="6">
        <v>2187233</v>
      </c>
      <c r="EC23" s="6">
        <v>1119864</v>
      </c>
      <c r="ED23" s="6">
        <v>1119864</v>
      </c>
      <c r="EE23" s="6">
        <v>1143339</v>
      </c>
      <c r="EF23" s="6">
        <v>1143339</v>
      </c>
      <c r="EG23" s="6">
        <v>1252296</v>
      </c>
      <c r="EH23" s="6">
        <v>1252296</v>
      </c>
      <c r="EI23" s="6">
        <v>1252296</v>
      </c>
    </row>
    <row r="24" spans="2:139" ht="12.75">
      <c r="B24" s="13" t="s">
        <v>27</v>
      </c>
      <c r="C24" s="7">
        <v>22675</v>
      </c>
      <c r="D24" s="7">
        <v>14768</v>
      </c>
      <c r="E24" s="7">
        <v>10304</v>
      </c>
      <c r="F24" s="7">
        <v>10304</v>
      </c>
      <c r="G24" s="7">
        <v>11791</v>
      </c>
      <c r="H24" s="7">
        <v>11791</v>
      </c>
      <c r="I24" s="7">
        <v>128841</v>
      </c>
      <c r="J24" s="7">
        <v>128841</v>
      </c>
      <c r="K24" s="7">
        <v>128841</v>
      </c>
      <c r="L24" s="7">
        <v>17752</v>
      </c>
      <c r="M24" s="7">
        <v>9111</v>
      </c>
      <c r="N24" s="7">
        <v>9111</v>
      </c>
      <c r="O24" s="7">
        <v>8343</v>
      </c>
      <c r="P24" s="7">
        <v>8343</v>
      </c>
      <c r="Q24" s="7">
        <v>44526</v>
      </c>
      <c r="R24" s="7">
        <v>44526</v>
      </c>
      <c r="S24" s="7">
        <v>44526</v>
      </c>
      <c r="T24" s="7">
        <v>39932</v>
      </c>
      <c r="U24" s="7">
        <v>43096</v>
      </c>
      <c r="V24" s="7">
        <v>43096</v>
      </c>
      <c r="W24" s="7">
        <v>27544</v>
      </c>
      <c r="X24" s="7">
        <v>27544</v>
      </c>
      <c r="Y24" s="7">
        <v>30765</v>
      </c>
      <c r="Z24" s="7">
        <v>30765</v>
      </c>
      <c r="AA24" s="7">
        <v>30765</v>
      </c>
      <c r="AB24" s="7">
        <v>42415</v>
      </c>
      <c r="AC24" s="7">
        <v>40752</v>
      </c>
      <c r="AD24" s="7">
        <v>40752</v>
      </c>
      <c r="AE24" s="7">
        <v>49405</v>
      </c>
      <c r="AF24" s="7">
        <v>49405</v>
      </c>
      <c r="AG24" s="7">
        <v>47296</v>
      </c>
      <c r="AH24" s="7">
        <v>47296</v>
      </c>
      <c r="AI24" s="7">
        <v>47296</v>
      </c>
      <c r="AJ24" s="7">
        <v>42030</v>
      </c>
      <c r="AK24" s="7">
        <v>46143</v>
      </c>
      <c r="AL24" s="7">
        <v>46143</v>
      </c>
      <c r="AM24" s="7">
        <v>14466</v>
      </c>
      <c r="AN24" s="7">
        <v>14466</v>
      </c>
      <c r="AO24" s="7">
        <v>61518</v>
      </c>
      <c r="AP24" s="7">
        <v>61518</v>
      </c>
      <c r="AQ24" s="7">
        <v>61518</v>
      </c>
      <c r="AR24" s="7">
        <v>23113</v>
      </c>
      <c r="AS24" s="7">
        <v>25812</v>
      </c>
      <c r="AT24" s="7">
        <v>25812</v>
      </c>
      <c r="AU24" s="7">
        <v>29337</v>
      </c>
      <c r="AV24" s="7">
        <v>29337</v>
      </c>
      <c r="AW24" s="7">
        <v>14489</v>
      </c>
      <c r="AX24" s="7">
        <v>14489</v>
      </c>
      <c r="AY24" s="7">
        <v>14489</v>
      </c>
      <c r="AZ24" s="7">
        <v>19175</v>
      </c>
      <c r="BA24" s="7">
        <v>30691</v>
      </c>
      <c r="BB24" s="7">
        <v>30691</v>
      </c>
      <c r="BC24" s="7">
        <v>33011</v>
      </c>
      <c r="BD24" s="7">
        <v>33011</v>
      </c>
      <c r="BE24" s="7">
        <v>39360</v>
      </c>
      <c r="BF24" s="7">
        <v>39360</v>
      </c>
      <c r="BG24" s="7">
        <v>39360</v>
      </c>
      <c r="BH24" s="7">
        <v>32898</v>
      </c>
      <c r="BI24" s="7">
        <v>27320</v>
      </c>
      <c r="BJ24" s="7">
        <v>27320</v>
      </c>
      <c r="BK24" s="7">
        <v>21130</v>
      </c>
      <c r="BL24" s="7">
        <v>21130</v>
      </c>
      <c r="BM24" s="7">
        <v>26324</v>
      </c>
      <c r="BN24" s="7">
        <v>26324</v>
      </c>
      <c r="BO24" s="7">
        <v>26324</v>
      </c>
      <c r="BP24" s="7">
        <v>29330</v>
      </c>
      <c r="BQ24" s="7">
        <v>23102</v>
      </c>
      <c r="BR24" s="7">
        <v>23102</v>
      </c>
      <c r="BS24" s="7">
        <v>20261</v>
      </c>
      <c r="BT24" s="7">
        <v>20261</v>
      </c>
      <c r="BU24" s="7">
        <v>21285</v>
      </c>
      <c r="BV24" s="7">
        <v>21285</v>
      </c>
      <c r="BW24" s="7">
        <v>21285</v>
      </c>
      <c r="BX24" s="7">
        <v>25742</v>
      </c>
      <c r="BY24" s="7">
        <v>20703</v>
      </c>
      <c r="BZ24" s="7">
        <v>20703</v>
      </c>
      <c r="CA24" s="7">
        <v>19266</v>
      </c>
      <c r="CB24" s="7">
        <v>19266</v>
      </c>
      <c r="CC24" s="7">
        <v>15912</v>
      </c>
      <c r="CD24" s="7">
        <v>15912</v>
      </c>
      <c r="CE24" s="7">
        <v>15912</v>
      </c>
      <c r="CF24" s="7">
        <v>18151</v>
      </c>
      <c r="CG24" s="7">
        <v>21131</v>
      </c>
      <c r="CH24" s="7">
        <v>21131</v>
      </c>
      <c r="CI24" s="7">
        <v>214480</v>
      </c>
      <c r="CJ24" s="7">
        <v>214480</v>
      </c>
      <c r="CK24" s="7">
        <v>30119</v>
      </c>
      <c r="CL24" s="7">
        <v>30119</v>
      </c>
      <c r="CM24" s="7">
        <v>30119</v>
      </c>
      <c r="CN24" s="7">
        <v>22603</v>
      </c>
      <c r="CO24" s="7">
        <v>20702</v>
      </c>
      <c r="CP24" s="7">
        <v>20702</v>
      </c>
      <c r="CQ24" s="7">
        <v>19851</v>
      </c>
      <c r="CR24" s="7">
        <v>19851</v>
      </c>
      <c r="CS24" s="7">
        <v>16562</v>
      </c>
      <c r="CT24" s="7">
        <v>16562</v>
      </c>
      <c r="CU24" s="7">
        <v>16562</v>
      </c>
      <c r="CV24" s="7">
        <v>14418</v>
      </c>
      <c r="CW24" s="7">
        <v>17897</v>
      </c>
      <c r="CX24" s="7">
        <v>17897</v>
      </c>
      <c r="CY24" s="7">
        <v>14770</v>
      </c>
      <c r="CZ24" s="7">
        <v>14770</v>
      </c>
      <c r="DA24" s="7">
        <v>18072</v>
      </c>
      <c r="DB24" s="7">
        <v>18072</v>
      </c>
      <c r="DC24" s="7">
        <v>18072</v>
      </c>
      <c r="DD24" s="7">
        <v>20525</v>
      </c>
      <c r="DE24" s="7">
        <v>19822</v>
      </c>
      <c r="DF24" s="7">
        <v>19822</v>
      </c>
      <c r="DG24" s="106">
        <v>20796</v>
      </c>
      <c r="DH24" s="106">
        <v>20796</v>
      </c>
      <c r="DI24" s="106">
        <v>19162</v>
      </c>
      <c r="DJ24" s="106">
        <v>19162</v>
      </c>
      <c r="DK24" s="106">
        <v>19162</v>
      </c>
      <c r="DL24" s="106">
        <v>18355</v>
      </c>
      <c r="DM24" s="7">
        <v>22669</v>
      </c>
      <c r="DN24" s="7">
        <v>22669</v>
      </c>
      <c r="DO24" s="7">
        <v>19605</v>
      </c>
      <c r="DP24" s="7">
        <v>19605</v>
      </c>
      <c r="DQ24" s="7">
        <v>22146</v>
      </c>
      <c r="DR24" s="7">
        <v>22146</v>
      </c>
      <c r="DS24" s="7">
        <v>22146</v>
      </c>
      <c r="DT24" s="7">
        <v>32660</v>
      </c>
      <c r="DU24" s="7">
        <v>21836</v>
      </c>
      <c r="DV24" s="7">
        <v>21836</v>
      </c>
      <c r="DW24" s="7">
        <v>25287</v>
      </c>
      <c r="DX24" s="7">
        <v>25287</v>
      </c>
      <c r="DY24" s="7">
        <v>127409</v>
      </c>
      <c r="DZ24" s="7">
        <v>127409</v>
      </c>
      <c r="EA24" s="7">
        <v>127409</v>
      </c>
      <c r="EB24" s="7">
        <v>16382</v>
      </c>
      <c r="EC24" s="7">
        <v>54326</v>
      </c>
      <c r="ED24" s="7">
        <v>54326</v>
      </c>
      <c r="EE24" s="7">
        <v>27480</v>
      </c>
      <c r="EF24" s="7">
        <v>27480</v>
      </c>
      <c r="EG24" s="7">
        <v>73735</v>
      </c>
      <c r="EH24" s="7">
        <v>73735</v>
      </c>
      <c r="EI24" s="7">
        <v>73735</v>
      </c>
    </row>
    <row r="25" spans="2:139" ht="12.75">
      <c r="B25" s="13" t="s">
        <v>28</v>
      </c>
      <c r="C25" s="7">
        <v>635465</v>
      </c>
      <c r="D25" s="7">
        <v>817028</v>
      </c>
      <c r="E25" s="7">
        <v>872685</v>
      </c>
      <c r="F25" s="7">
        <v>872685</v>
      </c>
      <c r="G25" s="7">
        <v>753297</v>
      </c>
      <c r="H25" s="7">
        <v>753297</v>
      </c>
      <c r="I25" s="7">
        <v>573934</v>
      </c>
      <c r="J25" s="7">
        <v>573934</v>
      </c>
      <c r="K25" s="7">
        <v>573934</v>
      </c>
      <c r="L25" s="7">
        <v>809246</v>
      </c>
      <c r="M25" s="7">
        <v>817228</v>
      </c>
      <c r="N25" s="7">
        <v>817228</v>
      </c>
      <c r="O25" s="7">
        <v>783521</v>
      </c>
      <c r="P25" s="7">
        <v>783521</v>
      </c>
      <c r="Q25" s="7">
        <v>468906</v>
      </c>
      <c r="R25" s="7">
        <v>468906</v>
      </c>
      <c r="S25" s="7">
        <v>468906</v>
      </c>
      <c r="T25" s="7">
        <v>898762</v>
      </c>
      <c r="U25" s="7">
        <v>953122</v>
      </c>
      <c r="V25" s="7">
        <v>953122</v>
      </c>
      <c r="W25" s="7">
        <v>899788</v>
      </c>
      <c r="X25" s="7">
        <v>899788</v>
      </c>
      <c r="Y25" s="7">
        <v>472528</v>
      </c>
      <c r="Z25" s="7">
        <v>472528</v>
      </c>
      <c r="AA25" s="7">
        <v>472528</v>
      </c>
      <c r="AB25" s="7">
        <v>817732</v>
      </c>
      <c r="AC25" s="7">
        <v>804595</v>
      </c>
      <c r="AD25" s="7">
        <v>804595</v>
      </c>
      <c r="AE25" s="7">
        <v>809992</v>
      </c>
      <c r="AF25" s="7">
        <v>809992</v>
      </c>
      <c r="AG25" s="7">
        <v>668170</v>
      </c>
      <c r="AH25" s="7">
        <v>668170</v>
      </c>
      <c r="AI25" s="7">
        <v>668170</v>
      </c>
      <c r="AJ25" s="7">
        <v>1108594</v>
      </c>
      <c r="AK25" s="7">
        <v>1138156</v>
      </c>
      <c r="AL25" s="7">
        <v>1138156</v>
      </c>
      <c r="AM25" s="7">
        <v>1104394</v>
      </c>
      <c r="AN25" s="7">
        <v>1104394</v>
      </c>
      <c r="AO25" s="7">
        <v>684392</v>
      </c>
      <c r="AP25" s="7">
        <v>684392</v>
      </c>
      <c r="AQ25" s="7">
        <v>684392</v>
      </c>
      <c r="AR25" s="7">
        <v>1067150</v>
      </c>
      <c r="AS25" s="7">
        <v>1000464</v>
      </c>
      <c r="AT25" s="7">
        <v>1000464</v>
      </c>
      <c r="AU25" s="7">
        <v>849743</v>
      </c>
      <c r="AV25" s="7">
        <v>849743</v>
      </c>
      <c r="AW25" s="7">
        <v>465032</v>
      </c>
      <c r="AX25" s="7">
        <v>465032</v>
      </c>
      <c r="AY25" s="7">
        <v>465032</v>
      </c>
      <c r="AZ25" s="7">
        <v>726142</v>
      </c>
      <c r="BA25" s="7">
        <v>724063</v>
      </c>
      <c r="BB25" s="7">
        <v>724063</v>
      </c>
      <c r="BC25" s="7">
        <v>539851</v>
      </c>
      <c r="BD25" s="7">
        <v>539851</v>
      </c>
      <c r="BE25" s="7">
        <v>392665</v>
      </c>
      <c r="BF25" s="7">
        <v>392665</v>
      </c>
      <c r="BG25" s="7">
        <v>392665</v>
      </c>
      <c r="BH25" s="7">
        <v>701683</v>
      </c>
      <c r="BI25" s="7">
        <v>474656</v>
      </c>
      <c r="BJ25" s="7">
        <v>474656</v>
      </c>
      <c r="BK25" s="7">
        <v>666176</v>
      </c>
      <c r="BL25" s="7">
        <v>666176</v>
      </c>
      <c r="BM25" s="7">
        <v>634472</v>
      </c>
      <c r="BN25" s="7">
        <v>634472</v>
      </c>
      <c r="BO25" s="7">
        <v>634472</v>
      </c>
      <c r="BP25" s="7">
        <v>861418</v>
      </c>
      <c r="BQ25" s="7">
        <v>1065222</v>
      </c>
      <c r="BR25" s="7">
        <v>1065222</v>
      </c>
      <c r="BS25" s="7">
        <v>645181</v>
      </c>
      <c r="BT25" s="7">
        <v>645181</v>
      </c>
      <c r="BU25" s="7">
        <v>596872</v>
      </c>
      <c r="BV25" s="7">
        <v>596872</v>
      </c>
      <c r="BW25" s="7">
        <v>596872</v>
      </c>
      <c r="BX25" s="7">
        <v>939377</v>
      </c>
      <c r="BY25" s="7">
        <v>967181</v>
      </c>
      <c r="BZ25" s="7">
        <v>967181</v>
      </c>
      <c r="CA25" s="7">
        <v>1234952</v>
      </c>
      <c r="CB25" s="7">
        <v>1234952</v>
      </c>
      <c r="CC25" s="7">
        <v>1292821</v>
      </c>
      <c r="CD25" s="7">
        <v>1292821</v>
      </c>
      <c r="CE25" s="7">
        <v>1292821</v>
      </c>
      <c r="CF25" s="7">
        <v>1568022</v>
      </c>
      <c r="CG25" s="7">
        <v>1468249</v>
      </c>
      <c r="CH25" s="7">
        <v>1468249</v>
      </c>
      <c r="CI25" s="7">
        <v>1318987</v>
      </c>
      <c r="CJ25" s="7">
        <v>1318987</v>
      </c>
      <c r="CK25" s="7">
        <v>1537477</v>
      </c>
      <c r="CL25" s="7">
        <v>1537477</v>
      </c>
      <c r="CM25" s="7">
        <v>1537477</v>
      </c>
      <c r="CN25" s="7">
        <v>1631236</v>
      </c>
      <c r="CO25" s="7">
        <v>1502586</v>
      </c>
      <c r="CP25" s="7">
        <v>1502586</v>
      </c>
      <c r="CQ25" s="7">
        <v>1471206</v>
      </c>
      <c r="CR25" s="7">
        <v>1471206</v>
      </c>
      <c r="CS25" s="7">
        <v>1548914</v>
      </c>
      <c r="CT25" s="7">
        <v>1548914</v>
      </c>
      <c r="CU25" s="7">
        <v>1548914</v>
      </c>
      <c r="CV25" s="7">
        <v>1900588</v>
      </c>
      <c r="CW25" s="7">
        <v>1907617</v>
      </c>
      <c r="CX25" s="7">
        <v>1907617</v>
      </c>
      <c r="CY25" s="7">
        <v>1703032</v>
      </c>
      <c r="CZ25" s="7">
        <v>1703032</v>
      </c>
      <c r="DA25" s="7">
        <v>1314338</v>
      </c>
      <c r="DB25" s="7">
        <v>1314338</v>
      </c>
      <c r="DC25" s="7">
        <v>1314338</v>
      </c>
      <c r="DD25" s="7">
        <v>1366805</v>
      </c>
      <c r="DE25" s="7">
        <v>1253090</v>
      </c>
      <c r="DF25" s="7">
        <v>1253090</v>
      </c>
      <c r="DG25" s="106">
        <v>1422994</v>
      </c>
      <c r="DH25" s="106">
        <v>1422994</v>
      </c>
      <c r="DI25" s="106">
        <v>1483706</v>
      </c>
      <c r="DJ25" s="106">
        <v>1483706</v>
      </c>
      <c r="DK25" s="106">
        <v>1483706</v>
      </c>
      <c r="DL25" s="106">
        <v>1676902</v>
      </c>
      <c r="DM25" s="7">
        <v>1419874</v>
      </c>
      <c r="DN25" s="7">
        <v>1419874</v>
      </c>
      <c r="DO25" s="7">
        <v>1558468</v>
      </c>
      <c r="DP25" s="7">
        <v>1558468</v>
      </c>
      <c r="DQ25" s="7">
        <v>1299827</v>
      </c>
      <c r="DR25" s="7">
        <v>1299827</v>
      </c>
      <c r="DS25" s="7">
        <v>1299827</v>
      </c>
      <c r="DT25" s="7">
        <v>1301416</v>
      </c>
      <c r="DU25" s="7">
        <v>1160663</v>
      </c>
      <c r="DV25" s="7">
        <v>1160663</v>
      </c>
      <c r="DW25" s="7">
        <v>1146340</v>
      </c>
      <c r="DX25" s="7">
        <v>1146340</v>
      </c>
      <c r="DY25" s="7">
        <v>1053487</v>
      </c>
      <c r="DZ25" s="7">
        <v>1053487</v>
      </c>
      <c r="EA25" s="7">
        <v>1053487</v>
      </c>
      <c r="EB25" s="7">
        <v>1826804</v>
      </c>
      <c r="EC25" s="7">
        <v>698011</v>
      </c>
      <c r="ED25" s="7">
        <v>698011</v>
      </c>
      <c r="EE25" s="7">
        <v>764359</v>
      </c>
      <c r="EF25" s="7">
        <v>764359</v>
      </c>
      <c r="EG25" s="7">
        <v>809995</v>
      </c>
      <c r="EH25" s="7">
        <v>809995</v>
      </c>
      <c r="EI25" s="7">
        <v>809995</v>
      </c>
    </row>
    <row r="26" spans="2:139" ht="12.75">
      <c r="B26" s="13" t="s">
        <v>30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286366</v>
      </c>
      <c r="R26" s="7">
        <v>286366</v>
      </c>
      <c r="S26" s="7">
        <v>286366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291066</v>
      </c>
      <c r="Z26" s="7">
        <v>291066</v>
      </c>
      <c r="AA26" s="7">
        <v>291066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315260</v>
      </c>
      <c r="AH26" s="7">
        <v>315260</v>
      </c>
      <c r="AI26" s="7">
        <v>315260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169670</v>
      </c>
      <c r="AP26" s="7">
        <v>169670</v>
      </c>
      <c r="AQ26" s="7">
        <v>169670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394389</v>
      </c>
      <c r="AX26" s="7">
        <v>394389</v>
      </c>
      <c r="AY26" s="7">
        <v>394389</v>
      </c>
      <c r="AZ26" s="7">
        <v>245124</v>
      </c>
      <c r="BA26" s="7">
        <v>228819</v>
      </c>
      <c r="BB26" s="7">
        <v>228819</v>
      </c>
      <c r="BC26" s="7">
        <v>294513</v>
      </c>
      <c r="BD26" s="7">
        <v>294513</v>
      </c>
      <c r="BE26" s="7">
        <v>301940</v>
      </c>
      <c r="BF26" s="7">
        <v>301940</v>
      </c>
      <c r="BG26" s="7">
        <v>301940</v>
      </c>
      <c r="BH26" s="7">
        <v>311182</v>
      </c>
      <c r="BI26" s="7">
        <v>436504</v>
      </c>
      <c r="BJ26" s="7">
        <v>436504</v>
      </c>
      <c r="BK26" s="7">
        <v>323633</v>
      </c>
      <c r="BL26" s="7">
        <v>323633</v>
      </c>
      <c r="BM26" s="7">
        <v>335182</v>
      </c>
      <c r="BN26" s="7">
        <v>335182</v>
      </c>
      <c r="BO26" s="7">
        <v>335182</v>
      </c>
      <c r="BP26" s="7">
        <v>308953</v>
      </c>
      <c r="BQ26" s="7">
        <v>221694</v>
      </c>
      <c r="BR26" s="7">
        <v>221694</v>
      </c>
      <c r="BS26" s="7">
        <v>542599</v>
      </c>
      <c r="BT26" s="7">
        <v>542599</v>
      </c>
      <c r="BU26" s="7">
        <v>663723</v>
      </c>
      <c r="BV26" s="7">
        <v>663723</v>
      </c>
      <c r="BW26" s="7">
        <v>663723</v>
      </c>
      <c r="BX26" s="7">
        <v>687813</v>
      </c>
      <c r="BY26" s="7">
        <v>582098</v>
      </c>
      <c r="BZ26" s="7">
        <v>582098</v>
      </c>
      <c r="CA26" s="7">
        <v>356275</v>
      </c>
      <c r="CB26" s="7">
        <v>356275</v>
      </c>
      <c r="CC26" s="7">
        <v>280645</v>
      </c>
      <c r="CD26" s="7">
        <v>280645</v>
      </c>
      <c r="CE26" s="7">
        <v>280645</v>
      </c>
      <c r="CF26" s="7">
        <v>287278</v>
      </c>
      <c r="CG26" s="7">
        <v>292069</v>
      </c>
      <c r="CH26" s="7">
        <v>292069</v>
      </c>
      <c r="CI26" s="7">
        <v>209443</v>
      </c>
      <c r="CJ26" s="7">
        <v>209443</v>
      </c>
      <c r="CK26" s="7">
        <v>213049</v>
      </c>
      <c r="CL26" s="7">
        <v>213049</v>
      </c>
      <c r="CM26" s="7">
        <v>213049</v>
      </c>
      <c r="CN26" s="7">
        <v>400569</v>
      </c>
      <c r="CO26" s="7">
        <v>409388</v>
      </c>
      <c r="CP26" s="7">
        <v>409388</v>
      </c>
      <c r="CQ26" s="7">
        <v>405512</v>
      </c>
      <c r="CR26" s="7">
        <v>405512</v>
      </c>
      <c r="CS26" s="7">
        <v>411482</v>
      </c>
      <c r="CT26" s="7">
        <v>411482</v>
      </c>
      <c r="CU26" s="7">
        <v>411482</v>
      </c>
      <c r="CV26" s="7">
        <v>419173</v>
      </c>
      <c r="CW26" s="7">
        <v>229998</v>
      </c>
      <c r="CX26" s="7">
        <v>229998</v>
      </c>
      <c r="CY26" s="7">
        <v>440247</v>
      </c>
      <c r="CZ26" s="7">
        <v>440247</v>
      </c>
      <c r="DA26" s="7">
        <v>796047</v>
      </c>
      <c r="DB26" s="7">
        <v>796047</v>
      </c>
      <c r="DC26" s="7">
        <v>796047</v>
      </c>
      <c r="DD26" s="7">
        <v>951770</v>
      </c>
      <c r="DE26" s="7">
        <v>1089306</v>
      </c>
      <c r="DF26" s="7">
        <v>1089306</v>
      </c>
      <c r="DG26" s="106">
        <v>776417</v>
      </c>
      <c r="DH26" s="106">
        <v>776417</v>
      </c>
      <c r="DI26" s="106">
        <v>498004</v>
      </c>
      <c r="DJ26" s="106">
        <v>498004</v>
      </c>
      <c r="DK26" s="106">
        <v>498004</v>
      </c>
      <c r="DL26" s="106">
        <v>483023</v>
      </c>
      <c r="DM26" s="7">
        <v>541611</v>
      </c>
      <c r="DN26" s="7">
        <v>541611</v>
      </c>
      <c r="DO26" s="7">
        <v>280718</v>
      </c>
      <c r="DP26" s="7">
        <v>280718</v>
      </c>
      <c r="DQ26" s="7">
        <v>266045</v>
      </c>
      <c r="DR26" s="7">
        <v>266045</v>
      </c>
      <c r="DS26" s="7">
        <v>266045</v>
      </c>
      <c r="DT26" s="7">
        <v>526328</v>
      </c>
      <c r="DU26" s="7">
        <v>534078</v>
      </c>
      <c r="DV26" s="7">
        <v>534078</v>
      </c>
      <c r="DW26" s="7">
        <v>524038</v>
      </c>
      <c r="DX26" s="7">
        <v>524038</v>
      </c>
      <c r="DY26" s="7">
        <v>615744</v>
      </c>
      <c r="DZ26" s="7">
        <v>615744</v>
      </c>
      <c r="EA26" s="7">
        <v>615744</v>
      </c>
      <c r="EB26" s="7">
        <v>344047</v>
      </c>
      <c r="EC26" s="7">
        <v>367527</v>
      </c>
      <c r="ED26" s="7">
        <v>367527</v>
      </c>
      <c r="EE26" s="7">
        <v>351500</v>
      </c>
      <c r="EF26" s="7">
        <v>351500</v>
      </c>
      <c r="EG26" s="7">
        <v>368566</v>
      </c>
      <c r="EH26" s="7">
        <v>368566</v>
      </c>
      <c r="EI26" s="7">
        <v>368566</v>
      </c>
    </row>
    <row r="27" spans="2:139" ht="12.75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25"/>
      <c r="DH27" s="125"/>
      <c r="DI27" s="125"/>
      <c r="DJ27" s="125"/>
      <c r="DK27" s="125"/>
      <c r="DL27" s="125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EC27" s="11"/>
      <c r="ED27" s="11"/>
      <c r="EE27" s="11"/>
      <c r="EF27" s="11"/>
      <c r="EG27" s="11"/>
      <c r="EH27" s="11"/>
      <c r="EI27" s="11"/>
    </row>
    <row r="28" spans="2:139" ht="12.75">
      <c r="B28" s="5" t="s">
        <v>38</v>
      </c>
      <c r="C28" s="6">
        <v>-278752</v>
      </c>
      <c r="D28" s="6">
        <v>-278484</v>
      </c>
      <c r="E28" s="6">
        <v>-280607</v>
      </c>
      <c r="F28" s="6">
        <v>-280607</v>
      </c>
      <c r="G28" s="6">
        <v>-233706</v>
      </c>
      <c r="H28" s="6">
        <v>-233706</v>
      </c>
      <c r="I28" s="6">
        <v>-182188</v>
      </c>
      <c r="J28" s="6">
        <v>-182188</v>
      </c>
      <c r="K28" s="6">
        <v>-182188</v>
      </c>
      <c r="L28" s="6">
        <v>-173063</v>
      </c>
      <c r="M28" s="6">
        <v>-141951</v>
      </c>
      <c r="N28" s="6">
        <v>-141951</v>
      </c>
      <c r="O28" s="6">
        <v>-216251</v>
      </c>
      <c r="P28" s="6">
        <v>-216251</v>
      </c>
      <c r="Q28" s="6">
        <v>-223971</v>
      </c>
      <c r="R28" s="6">
        <v>-223971</v>
      </c>
      <c r="S28" s="6">
        <v>-223971</v>
      </c>
      <c r="T28" s="6">
        <v>-205794</v>
      </c>
      <c r="U28" s="6">
        <v>-238056</v>
      </c>
      <c r="V28" s="6">
        <v>-238056</v>
      </c>
      <c r="W28" s="6">
        <v>-194124</v>
      </c>
      <c r="X28" s="6">
        <v>-194124</v>
      </c>
      <c r="Y28" s="6">
        <v>-140775</v>
      </c>
      <c r="Z28" s="6">
        <v>-140775</v>
      </c>
      <c r="AA28" s="6">
        <v>-140775</v>
      </c>
      <c r="AB28" s="6">
        <v>-104294</v>
      </c>
      <c r="AC28" s="6">
        <v>-52286</v>
      </c>
      <c r="AD28" s="6">
        <v>-52286</v>
      </c>
      <c r="AE28" s="6">
        <v>-44778</v>
      </c>
      <c r="AF28" s="6">
        <v>-44778</v>
      </c>
      <c r="AG28" s="6">
        <v>-181266</v>
      </c>
      <c r="AH28" s="6">
        <v>-181266</v>
      </c>
      <c r="AI28" s="6">
        <v>-181266</v>
      </c>
      <c r="AJ28" s="6">
        <v>-174773</v>
      </c>
      <c r="AK28" s="6">
        <v>-192115</v>
      </c>
      <c r="AL28" s="6">
        <v>-192115</v>
      </c>
      <c r="AM28" s="6">
        <v>-205350</v>
      </c>
      <c r="AN28" s="6">
        <v>-205350</v>
      </c>
      <c r="AO28" s="6">
        <v>-110674</v>
      </c>
      <c r="AP28" s="6">
        <v>-110674</v>
      </c>
      <c r="AQ28" s="6">
        <v>-110674</v>
      </c>
      <c r="AR28" s="6">
        <v>-111773</v>
      </c>
      <c r="AS28" s="6">
        <v>-69179</v>
      </c>
      <c r="AT28" s="6">
        <v>-69179</v>
      </c>
      <c r="AU28" s="6">
        <v>-28853</v>
      </c>
      <c r="AV28" s="6">
        <v>-28853</v>
      </c>
      <c r="AW28" s="6">
        <v>-137963</v>
      </c>
      <c r="AX28" s="6">
        <v>-137963</v>
      </c>
      <c r="AY28" s="6">
        <v>-137963</v>
      </c>
      <c r="AZ28" s="6">
        <v>-72751</v>
      </c>
      <c r="BA28" s="6">
        <v>-95203</v>
      </c>
      <c r="BB28" s="6">
        <v>-95203</v>
      </c>
      <c r="BC28" s="6">
        <v>-126888</v>
      </c>
      <c r="BD28" s="6">
        <v>-126888</v>
      </c>
      <c r="BE28" s="6">
        <v>-117736</v>
      </c>
      <c r="BF28" s="6">
        <v>-117736</v>
      </c>
      <c r="BG28" s="6">
        <v>-117736</v>
      </c>
      <c r="BH28" s="6">
        <v>-169362</v>
      </c>
      <c r="BI28" s="6">
        <v>-96700</v>
      </c>
      <c r="BJ28" s="6">
        <v>-96700</v>
      </c>
      <c r="BK28" s="6">
        <v>-143389</v>
      </c>
      <c r="BL28" s="6">
        <v>-143389</v>
      </c>
      <c r="BM28" s="6">
        <v>-171357</v>
      </c>
      <c r="BN28" s="6">
        <v>-171357</v>
      </c>
      <c r="BO28" s="6">
        <v>-171357</v>
      </c>
      <c r="BP28" s="6">
        <v>-134980</v>
      </c>
      <c r="BQ28" s="6">
        <v>-183893</v>
      </c>
      <c r="BR28" s="6">
        <v>-183893</v>
      </c>
      <c r="BS28" s="6">
        <v>-203035</v>
      </c>
      <c r="BT28" s="6">
        <v>-203035</v>
      </c>
      <c r="BU28" s="6">
        <v>-212825</v>
      </c>
      <c r="BV28" s="6">
        <v>-212825</v>
      </c>
      <c r="BW28" s="6">
        <v>-212825</v>
      </c>
      <c r="BX28" s="6">
        <v>-265593</v>
      </c>
      <c r="BY28" s="6">
        <v>-133446</v>
      </c>
      <c r="BZ28" s="6">
        <v>-133446</v>
      </c>
      <c r="CA28" s="6">
        <v>-109169</v>
      </c>
      <c r="CB28" s="6">
        <v>-109169</v>
      </c>
      <c r="CC28" s="6">
        <v>-125372</v>
      </c>
      <c r="CD28" s="6">
        <v>-125372</v>
      </c>
      <c r="CE28" s="6">
        <v>-125372</v>
      </c>
      <c r="CF28" s="6">
        <v>-193287</v>
      </c>
      <c r="CG28" s="6">
        <v>-120470</v>
      </c>
      <c r="CH28" s="6">
        <v>-120470</v>
      </c>
      <c r="CI28" s="6">
        <v>-106596</v>
      </c>
      <c r="CJ28" s="6">
        <v>-106596</v>
      </c>
      <c r="CK28" s="6">
        <v>-123627</v>
      </c>
      <c r="CL28" s="6">
        <v>-123627</v>
      </c>
      <c r="CM28" s="6">
        <v>-123627</v>
      </c>
      <c r="CN28" s="6">
        <v>-203524</v>
      </c>
      <c r="CO28" s="6">
        <v>-143329</v>
      </c>
      <c r="CP28" s="6">
        <v>-143329</v>
      </c>
      <c r="CQ28" s="6">
        <v>-98487</v>
      </c>
      <c r="CR28" s="6">
        <v>-98487</v>
      </c>
      <c r="CS28" s="6">
        <v>-152927</v>
      </c>
      <c r="CT28" s="6">
        <v>-152927</v>
      </c>
      <c r="CU28" s="6">
        <v>-152927</v>
      </c>
      <c r="CV28" s="6">
        <v>-237399</v>
      </c>
      <c r="CW28" s="6">
        <v>-122432</v>
      </c>
      <c r="CX28" s="6">
        <v>-122432</v>
      </c>
      <c r="CY28" s="6">
        <v>-76189</v>
      </c>
      <c r="CZ28" s="6">
        <v>-76189</v>
      </c>
      <c r="DA28" s="6">
        <v>-95192</v>
      </c>
      <c r="DB28" s="6">
        <v>-95192</v>
      </c>
      <c r="DC28" s="6">
        <v>-95192</v>
      </c>
      <c r="DD28" s="6">
        <v>-229206</v>
      </c>
      <c r="DE28" s="6">
        <v>-118745</v>
      </c>
      <c r="DF28" s="6">
        <v>-118745</v>
      </c>
      <c r="DG28" s="124">
        <v>-13999</v>
      </c>
      <c r="DH28" s="124">
        <v>-13999</v>
      </c>
      <c r="DI28" s="124">
        <v>-9821</v>
      </c>
      <c r="DJ28" s="124">
        <v>-9821</v>
      </c>
      <c r="DK28" s="124">
        <v>-9821</v>
      </c>
      <c r="DL28" s="124">
        <v>-9800</v>
      </c>
      <c r="DM28" s="6">
        <v>-10432</v>
      </c>
      <c r="DN28" s="6">
        <v>-10432</v>
      </c>
      <c r="DO28" s="6">
        <v>-11193</v>
      </c>
      <c r="DP28" s="6">
        <v>-11193</v>
      </c>
      <c r="DQ28" s="6">
        <v>-124285</v>
      </c>
      <c r="DR28" s="6">
        <v>-124285</v>
      </c>
      <c r="DS28" s="6">
        <v>-124285</v>
      </c>
      <c r="DT28" s="6">
        <v>-109842</v>
      </c>
      <c r="DU28" s="6">
        <v>-61513</v>
      </c>
      <c r="DV28" s="6">
        <v>-61513</v>
      </c>
      <c r="DW28" s="6">
        <v>-96562</v>
      </c>
      <c r="DX28" s="6">
        <v>-96562</v>
      </c>
      <c r="DY28" s="6">
        <v>-106639</v>
      </c>
      <c r="DZ28" s="6">
        <v>-106639</v>
      </c>
      <c r="EA28" s="6">
        <v>-106639</v>
      </c>
      <c r="EB28" s="6">
        <v>-183752</v>
      </c>
      <c r="EC28" s="6">
        <v>-55388</v>
      </c>
      <c r="ED28" s="6">
        <v>-55388</v>
      </c>
      <c r="EE28" s="6">
        <v>-64811</v>
      </c>
      <c r="EF28" s="6">
        <v>-64811</v>
      </c>
      <c r="EG28" s="6">
        <v>-92430</v>
      </c>
      <c r="EH28" s="6">
        <v>-92430</v>
      </c>
      <c r="EI28" s="6">
        <v>-92430</v>
      </c>
    </row>
    <row r="29" spans="2:139" ht="12.75">
      <c r="B29" s="13" t="s">
        <v>163</v>
      </c>
      <c r="C29" s="7">
        <v>-108907</v>
      </c>
      <c r="D29" s="7">
        <v>-116475</v>
      </c>
      <c r="E29" s="7">
        <v>-127597</v>
      </c>
      <c r="F29" s="7">
        <v>-127597</v>
      </c>
      <c r="G29" s="7">
        <v>-103397</v>
      </c>
      <c r="H29" s="7">
        <v>-103397</v>
      </c>
      <c r="I29" s="7">
        <v>-56573</v>
      </c>
      <c r="J29" s="7">
        <v>-56573</v>
      </c>
      <c r="K29" s="7">
        <v>-56573</v>
      </c>
      <c r="L29" s="7">
        <v>-51546</v>
      </c>
      <c r="M29" s="7">
        <v>-31829</v>
      </c>
      <c r="N29" s="7">
        <v>-31829</v>
      </c>
      <c r="O29" s="7">
        <v>-51106</v>
      </c>
      <c r="P29" s="7">
        <v>-51106</v>
      </c>
      <c r="Q29" s="7">
        <v>-112780</v>
      </c>
      <c r="R29" s="7">
        <v>-112780</v>
      </c>
      <c r="S29" s="7">
        <v>-112780</v>
      </c>
      <c r="T29" s="7">
        <v>-129049</v>
      </c>
      <c r="U29" s="7">
        <v>-168616</v>
      </c>
      <c r="V29" s="7">
        <v>-168616</v>
      </c>
      <c r="W29" s="7">
        <v>-153937</v>
      </c>
      <c r="X29" s="7">
        <v>-153937</v>
      </c>
      <c r="Y29" s="7">
        <v>-107587</v>
      </c>
      <c r="Z29" s="7">
        <v>-107587</v>
      </c>
      <c r="AA29" s="7">
        <v>-107587</v>
      </c>
      <c r="AB29" s="7">
        <v>-76041</v>
      </c>
      <c r="AC29" s="7">
        <v>-32386</v>
      </c>
      <c r="AD29" s="7">
        <v>-32386</v>
      </c>
      <c r="AE29" s="7">
        <v>-25021</v>
      </c>
      <c r="AF29" s="7">
        <v>-25021</v>
      </c>
      <c r="AG29" s="7">
        <v>-166500</v>
      </c>
      <c r="AH29" s="7">
        <v>-166500</v>
      </c>
      <c r="AI29" s="7">
        <v>-166500</v>
      </c>
      <c r="AJ29" s="7">
        <v>-159777</v>
      </c>
      <c r="AK29" s="7">
        <v>-176875</v>
      </c>
      <c r="AL29" s="7">
        <v>-176875</v>
      </c>
      <c r="AM29" s="7">
        <v>-192043</v>
      </c>
      <c r="AN29" s="7">
        <v>-192043</v>
      </c>
      <c r="AO29" s="7">
        <v>-97551</v>
      </c>
      <c r="AP29" s="7">
        <v>-97551</v>
      </c>
      <c r="AQ29" s="7">
        <v>-97551</v>
      </c>
      <c r="AR29" s="7">
        <v>-98387</v>
      </c>
      <c r="AS29" s="7">
        <v>-56684</v>
      </c>
      <c r="AT29" s="7">
        <v>-56684</v>
      </c>
      <c r="AU29" s="7">
        <v>-15331</v>
      </c>
      <c r="AV29" s="7">
        <v>-15331</v>
      </c>
      <c r="AW29" s="7">
        <v>-123583</v>
      </c>
      <c r="AX29" s="7">
        <v>-123583</v>
      </c>
      <c r="AY29" s="7">
        <v>-123583</v>
      </c>
      <c r="AZ29" s="7">
        <v>-58984</v>
      </c>
      <c r="BA29" s="7">
        <v>-79434</v>
      </c>
      <c r="BB29" s="7">
        <v>-79434</v>
      </c>
      <c r="BC29" s="7">
        <v>-111481</v>
      </c>
      <c r="BD29" s="7">
        <v>-111481</v>
      </c>
      <c r="BE29" s="7">
        <v>-101909</v>
      </c>
      <c r="BF29" s="7">
        <v>-101909</v>
      </c>
      <c r="BG29" s="7">
        <v>-101909</v>
      </c>
      <c r="BH29" s="7">
        <v>-123597</v>
      </c>
      <c r="BI29" s="7">
        <v>-50689</v>
      </c>
      <c r="BJ29" s="7">
        <v>-50689</v>
      </c>
      <c r="BK29" s="7">
        <v>-90184</v>
      </c>
      <c r="BL29" s="7">
        <v>-90184</v>
      </c>
      <c r="BM29" s="7">
        <v>-99567</v>
      </c>
      <c r="BN29" s="7">
        <v>-99567</v>
      </c>
      <c r="BO29" s="7">
        <v>-99567</v>
      </c>
      <c r="BP29" s="7">
        <v>-64788</v>
      </c>
      <c r="BQ29" s="7">
        <v>-106428</v>
      </c>
      <c r="BR29" s="7">
        <v>-106428</v>
      </c>
      <c r="BS29" s="7">
        <v>-127941</v>
      </c>
      <c r="BT29" s="7">
        <v>-127941</v>
      </c>
      <c r="BU29" s="7">
        <v>-141652</v>
      </c>
      <c r="BV29" s="7">
        <v>-141652</v>
      </c>
      <c r="BW29" s="7">
        <v>-141652</v>
      </c>
      <c r="BX29" s="7">
        <v>-194987</v>
      </c>
      <c r="BY29" s="7">
        <v>-65256</v>
      </c>
      <c r="BZ29" s="7">
        <v>-65256</v>
      </c>
      <c r="CA29" s="7">
        <v>-52848</v>
      </c>
      <c r="CB29" s="7">
        <v>-52848</v>
      </c>
      <c r="CC29" s="7">
        <v>-70734</v>
      </c>
      <c r="CD29" s="7">
        <v>-70734</v>
      </c>
      <c r="CE29" s="7">
        <v>-70734</v>
      </c>
      <c r="CF29" s="7">
        <v>-141157</v>
      </c>
      <c r="CG29" s="7">
        <v>-70911</v>
      </c>
      <c r="CH29" s="7">
        <v>-70911</v>
      </c>
      <c r="CI29" s="7">
        <v>-59567</v>
      </c>
      <c r="CJ29" s="7">
        <v>-59567</v>
      </c>
      <c r="CK29" s="7">
        <v>-89666</v>
      </c>
      <c r="CL29" s="7">
        <v>-89666</v>
      </c>
      <c r="CM29" s="7">
        <v>-89666</v>
      </c>
      <c r="CN29" s="7">
        <v>-171869</v>
      </c>
      <c r="CO29" s="7">
        <v>-112561</v>
      </c>
      <c r="CP29" s="7">
        <v>-112561</v>
      </c>
      <c r="CQ29" s="7">
        <v>-69923</v>
      </c>
      <c r="CR29" s="7">
        <v>-69923</v>
      </c>
      <c r="CS29" s="7">
        <v>-126313</v>
      </c>
      <c r="CT29" s="7">
        <v>-126313</v>
      </c>
      <c r="CU29" s="7">
        <v>-126313</v>
      </c>
      <c r="CV29" s="7">
        <v>-212981</v>
      </c>
      <c r="CW29" s="7">
        <v>-100249</v>
      </c>
      <c r="CX29" s="7">
        <v>-100249</v>
      </c>
      <c r="CY29" s="7">
        <v>-56100</v>
      </c>
      <c r="CZ29" s="7">
        <v>-56100</v>
      </c>
      <c r="DA29" s="7">
        <v>-77110</v>
      </c>
      <c r="DB29" s="7">
        <v>-77110</v>
      </c>
      <c r="DC29" s="7">
        <v>-77110</v>
      </c>
      <c r="DD29" s="7">
        <v>-213482</v>
      </c>
      <c r="DE29" s="7">
        <v>-105548</v>
      </c>
      <c r="DF29" s="7">
        <v>-105548</v>
      </c>
      <c r="DG29" s="106">
        <v>-5601</v>
      </c>
      <c r="DH29" s="106">
        <v>-5601</v>
      </c>
      <c r="DI29" s="106">
        <v>-577</v>
      </c>
      <c r="DJ29" s="106">
        <v>-577</v>
      </c>
      <c r="DK29" s="106">
        <v>-577</v>
      </c>
      <c r="DL29" s="106">
        <v>-4716</v>
      </c>
      <c r="DM29" s="7">
        <v>-4849</v>
      </c>
      <c r="DN29" s="7">
        <v>-4849</v>
      </c>
      <c r="DO29" s="7">
        <v>-5032</v>
      </c>
      <c r="DP29" s="7">
        <v>-5032</v>
      </c>
      <c r="DQ29" s="7">
        <v>-117479</v>
      </c>
      <c r="DR29" s="7">
        <v>-117479</v>
      </c>
      <c r="DS29" s="7">
        <v>-117479</v>
      </c>
      <c r="DT29" s="7">
        <v>-102932</v>
      </c>
      <c r="DU29" s="7">
        <v>-54278</v>
      </c>
      <c r="DV29" s="7">
        <v>-54278</v>
      </c>
      <c r="DW29" s="7">
        <v>-88942</v>
      </c>
      <c r="DX29" s="7">
        <v>-88942</v>
      </c>
      <c r="DY29" s="7">
        <v>-98815</v>
      </c>
      <c r="DZ29" s="7">
        <v>-98815</v>
      </c>
      <c r="EA29" s="7">
        <v>-98815</v>
      </c>
      <c r="EB29" s="7">
        <v>-175694</v>
      </c>
      <c r="EC29" s="7">
        <v>-47078</v>
      </c>
      <c r="ED29" s="7">
        <v>-47078</v>
      </c>
      <c r="EE29" s="7">
        <v>-56244</v>
      </c>
      <c r="EF29" s="7">
        <v>-56244</v>
      </c>
      <c r="EG29" s="7">
        <v>-82413</v>
      </c>
      <c r="EH29" s="7">
        <v>-82413</v>
      </c>
      <c r="EI29" s="7">
        <v>-82413</v>
      </c>
    </row>
    <row r="30" spans="2:139" ht="12.75">
      <c r="B30" s="13" t="s">
        <v>164</v>
      </c>
      <c r="C30" s="7">
        <v>-169845</v>
      </c>
      <c r="D30" s="7">
        <v>-162009</v>
      </c>
      <c r="E30" s="7">
        <v>-153010</v>
      </c>
      <c r="F30" s="7">
        <v>-153010</v>
      </c>
      <c r="G30" s="7">
        <v>-130309</v>
      </c>
      <c r="H30" s="7">
        <v>-130309</v>
      </c>
      <c r="I30" s="7">
        <v>-125615</v>
      </c>
      <c r="J30" s="7">
        <v>-125615</v>
      </c>
      <c r="K30" s="7">
        <v>-125615</v>
      </c>
      <c r="L30" s="7">
        <v>-121517</v>
      </c>
      <c r="M30" s="7">
        <v>-110122</v>
      </c>
      <c r="N30" s="7">
        <v>-110122</v>
      </c>
      <c r="O30" s="7">
        <v>-165145</v>
      </c>
      <c r="P30" s="7">
        <v>-165145</v>
      </c>
      <c r="Q30" s="7">
        <v>-111191</v>
      </c>
      <c r="R30" s="7">
        <v>-111191</v>
      </c>
      <c r="S30" s="7">
        <v>-111191</v>
      </c>
      <c r="T30" s="7">
        <v>-76745</v>
      </c>
      <c r="U30" s="7">
        <v>-69440</v>
      </c>
      <c r="V30" s="7">
        <v>-69440</v>
      </c>
      <c r="W30" s="7">
        <v>-40187</v>
      </c>
      <c r="X30" s="7">
        <v>-40187</v>
      </c>
      <c r="Y30" s="7">
        <v>-33188</v>
      </c>
      <c r="Z30" s="7">
        <v>-33188</v>
      </c>
      <c r="AA30" s="7">
        <v>-33188</v>
      </c>
      <c r="AB30" s="7">
        <v>-28253</v>
      </c>
      <c r="AC30" s="7">
        <v>-19900</v>
      </c>
      <c r="AD30" s="7">
        <v>-19900</v>
      </c>
      <c r="AE30" s="7">
        <v>-19757</v>
      </c>
      <c r="AF30" s="7">
        <v>-19757</v>
      </c>
      <c r="AG30" s="7">
        <v>-14766</v>
      </c>
      <c r="AH30" s="7">
        <v>-14766</v>
      </c>
      <c r="AI30" s="7">
        <v>-14766</v>
      </c>
      <c r="AJ30" s="7">
        <v>-14996</v>
      </c>
      <c r="AK30" s="7">
        <v>-15240</v>
      </c>
      <c r="AL30" s="7">
        <v>-15240</v>
      </c>
      <c r="AM30" s="7">
        <v>-13307</v>
      </c>
      <c r="AN30" s="7">
        <v>-13307</v>
      </c>
      <c r="AO30" s="7">
        <v>-13123</v>
      </c>
      <c r="AP30" s="7">
        <v>-13123</v>
      </c>
      <c r="AQ30" s="7">
        <v>-13123</v>
      </c>
      <c r="AR30" s="7">
        <v>-13386</v>
      </c>
      <c r="AS30" s="7">
        <v>-12495</v>
      </c>
      <c r="AT30" s="7">
        <v>-12495</v>
      </c>
      <c r="AU30" s="7">
        <v>-13522</v>
      </c>
      <c r="AV30" s="7">
        <v>-13522</v>
      </c>
      <c r="AW30" s="7">
        <v>-14380</v>
      </c>
      <c r="AX30" s="7">
        <v>-14380</v>
      </c>
      <c r="AY30" s="7">
        <v>-14380</v>
      </c>
      <c r="AZ30" s="7">
        <v>-13767</v>
      </c>
      <c r="BA30" s="7">
        <v>-15769</v>
      </c>
      <c r="BB30" s="7">
        <v>-15769</v>
      </c>
      <c r="BC30" s="7">
        <v>-15407</v>
      </c>
      <c r="BD30" s="7">
        <v>-15407</v>
      </c>
      <c r="BE30" s="7">
        <v>-15827</v>
      </c>
      <c r="BF30" s="7">
        <v>-15827</v>
      </c>
      <c r="BG30" s="7">
        <v>-15827</v>
      </c>
      <c r="BH30" s="7">
        <v>-45765</v>
      </c>
      <c r="BI30" s="7">
        <v>-46011</v>
      </c>
      <c r="BJ30" s="7">
        <v>-46011</v>
      </c>
      <c r="BK30" s="7">
        <v>-53205</v>
      </c>
      <c r="BL30" s="7">
        <v>-53205</v>
      </c>
      <c r="BM30" s="7">
        <v>-71790</v>
      </c>
      <c r="BN30" s="7">
        <v>-71790</v>
      </c>
      <c r="BO30" s="7">
        <v>-71790</v>
      </c>
      <c r="BP30" s="7">
        <v>-70192</v>
      </c>
      <c r="BQ30" s="7">
        <v>-77465</v>
      </c>
      <c r="BR30" s="7">
        <v>-77465</v>
      </c>
      <c r="BS30" s="7">
        <v>-75094</v>
      </c>
      <c r="BT30" s="7">
        <v>-75094</v>
      </c>
      <c r="BU30" s="7">
        <v>-71173</v>
      </c>
      <c r="BV30" s="7">
        <v>-71173</v>
      </c>
      <c r="BW30" s="7">
        <v>-71173</v>
      </c>
      <c r="BX30" s="7">
        <v>-70606</v>
      </c>
      <c r="BY30" s="7">
        <v>-68190</v>
      </c>
      <c r="BZ30" s="7">
        <v>-68190</v>
      </c>
      <c r="CA30" s="7">
        <v>-56321</v>
      </c>
      <c r="CB30" s="7">
        <v>-56321</v>
      </c>
      <c r="CC30" s="7">
        <v>-54638</v>
      </c>
      <c r="CD30" s="7">
        <v>-54638</v>
      </c>
      <c r="CE30" s="7">
        <v>-54638</v>
      </c>
      <c r="CF30" s="7">
        <v>-52130</v>
      </c>
      <c r="CG30" s="7">
        <v>-49559</v>
      </c>
      <c r="CH30" s="7">
        <v>-49559</v>
      </c>
      <c r="CI30" s="7">
        <v>-47029</v>
      </c>
      <c r="CJ30" s="7">
        <v>-47029</v>
      </c>
      <c r="CK30" s="7">
        <v>-33961</v>
      </c>
      <c r="CL30" s="7">
        <v>-33961</v>
      </c>
      <c r="CM30" s="7">
        <v>-33961</v>
      </c>
      <c r="CN30" s="7">
        <v>-31655</v>
      </c>
      <c r="CO30" s="7">
        <v>-30768</v>
      </c>
      <c r="CP30" s="7">
        <v>-30768</v>
      </c>
      <c r="CQ30" s="7">
        <v>-28564</v>
      </c>
      <c r="CR30" s="7">
        <v>-28564</v>
      </c>
      <c r="CS30" s="7">
        <v>-26614</v>
      </c>
      <c r="CT30" s="7">
        <v>-26614</v>
      </c>
      <c r="CU30" s="7">
        <v>-26614</v>
      </c>
      <c r="CV30" s="7">
        <v>-24418</v>
      </c>
      <c r="CW30" s="7">
        <v>-22183</v>
      </c>
      <c r="CX30" s="7">
        <v>-22183</v>
      </c>
      <c r="CY30" s="7">
        <v>-20089</v>
      </c>
      <c r="CZ30" s="7">
        <v>-20089</v>
      </c>
      <c r="DA30" s="7">
        <v>-18082</v>
      </c>
      <c r="DB30" s="7">
        <v>-18082</v>
      </c>
      <c r="DC30" s="7">
        <v>-18082</v>
      </c>
      <c r="DD30" s="7">
        <v>-15724</v>
      </c>
      <c r="DE30" s="7">
        <v>-13197</v>
      </c>
      <c r="DF30" s="7">
        <v>-13197</v>
      </c>
      <c r="DG30" s="106">
        <v>-8398</v>
      </c>
      <c r="DH30" s="106">
        <v>-8398</v>
      </c>
      <c r="DI30" s="106">
        <v>-9244</v>
      </c>
      <c r="DJ30" s="106">
        <v>-9244</v>
      </c>
      <c r="DK30" s="106">
        <v>-9244</v>
      </c>
      <c r="DL30" s="106">
        <v>-5084</v>
      </c>
      <c r="DM30" s="7">
        <v>-5583</v>
      </c>
      <c r="DN30" s="7">
        <v>-5583</v>
      </c>
      <c r="DO30" s="7">
        <v>-6161</v>
      </c>
      <c r="DP30" s="7">
        <v>-6161</v>
      </c>
      <c r="DQ30" s="7">
        <v>-6806</v>
      </c>
      <c r="DR30" s="7">
        <v>-6806</v>
      </c>
      <c r="DS30" s="7">
        <v>-6806</v>
      </c>
      <c r="DT30" s="7">
        <v>-6910</v>
      </c>
      <c r="DU30" s="7">
        <v>-7235</v>
      </c>
      <c r="DV30" s="7">
        <v>-7235</v>
      </c>
      <c r="DW30" s="7">
        <v>-7620</v>
      </c>
      <c r="DX30" s="7">
        <v>-7620</v>
      </c>
      <c r="DY30" s="7">
        <v>-7824</v>
      </c>
      <c r="DZ30" s="7">
        <v>-7824</v>
      </c>
      <c r="EA30" s="7">
        <v>-7824</v>
      </c>
      <c r="EB30" s="7">
        <v>-8058</v>
      </c>
      <c r="EC30" s="7">
        <v>-8310</v>
      </c>
      <c r="ED30" s="7">
        <v>-8310</v>
      </c>
      <c r="EE30" s="7">
        <v>-8567</v>
      </c>
      <c r="EF30" s="7">
        <v>-8567</v>
      </c>
      <c r="EG30" s="7">
        <v>-10017</v>
      </c>
      <c r="EH30" s="7">
        <v>-10017</v>
      </c>
      <c r="EI30" s="7">
        <v>-10017</v>
      </c>
    </row>
    <row r="31" spans="2:139" ht="12.75"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106"/>
      <c r="DH31" s="106"/>
      <c r="DI31" s="106"/>
      <c r="DJ31" s="106"/>
      <c r="DK31" s="106"/>
      <c r="DL31" s="106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EC31" s="7"/>
      <c r="ED31" s="7"/>
      <c r="EE31" s="7"/>
      <c r="EF31" s="7"/>
      <c r="EG31" s="7"/>
      <c r="EH31" s="7"/>
      <c r="EI31" s="7"/>
    </row>
    <row r="32" spans="2:139" ht="12.75">
      <c r="B32" s="5" t="s">
        <v>39</v>
      </c>
      <c r="C32" s="6">
        <v>379388</v>
      </c>
      <c r="D32" s="6">
        <v>553312</v>
      </c>
      <c r="E32" s="6">
        <v>602382</v>
      </c>
      <c r="F32" s="6">
        <v>602382</v>
      </c>
      <c r="G32" s="6">
        <v>531382</v>
      </c>
      <c r="H32" s="6">
        <v>531382</v>
      </c>
      <c r="I32" s="6">
        <v>520587</v>
      </c>
      <c r="J32" s="6">
        <v>520587</v>
      </c>
      <c r="K32" s="6">
        <v>520587</v>
      </c>
      <c r="L32" s="6">
        <v>653935</v>
      </c>
      <c r="M32" s="6">
        <v>684388</v>
      </c>
      <c r="N32" s="6">
        <v>684388</v>
      </c>
      <c r="O32" s="6">
        <v>575613</v>
      </c>
      <c r="P32" s="6">
        <v>575613</v>
      </c>
      <c r="Q32" s="6">
        <v>575827</v>
      </c>
      <c r="R32" s="6">
        <v>575827</v>
      </c>
      <c r="S32" s="6">
        <v>575827</v>
      </c>
      <c r="T32" s="6">
        <v>732900</v>
      </c>
      <c r="U32" s="6">
        <v>758162</v>
      </c>
      <c r="V32" s="6">
        <v>758162</v>
      </c>
      <c r="W32" s="6">
        <v>733208</v>
      </c>
      <c r="X32" s="6">
        <v>733208</v>
      </c>
      <c r="Y32" s="6">
        <v>653584</v>
      </c>
      <c r="Z32" s="6">
        <v>653584</v>
      </c>
      <c r="AA32" s="6">
        <v>653584</v>
      </c>
      <c r="AB32" s="6">
        <v>755853</v>
      </c>
      <c r="AC32" s="6">
        <v>793061</v>
      </c>
      <c r="AD32" s="6">
        <v>793061</v>
      </c>
      <c r="AE32" s="6">
        <v>814619</v>
      </c>
      <c r="AF32" s="6">
        <v>814619</v>
      </c>
      <c r="AG32" s="6">
        <v>849460</v>
      </c>
      <c r="AH32" s="6">
        <v>849460</v>
      </c>
      <c r="AI32" s="6">
        <v>849460</v>
      </c>
      <c r="AJ32" s="6">
        <v>975851</v>
      </c>
      <c r="AK32" s="6">
        <v>992184</v>
      </c>
      <c r="AL32" s="6">
        <v>992184</v>
      </c>
      <c r="AM32" s="6">
        <v>913510</v>
      </c>
      <c r="AN32" s="6">
        <v>913510</v>
      </c>
      <c r="AO32" s="6">
        <v>804906</v>
      </c>
      <c r="AP32" s="6">
        <v>804906</v>
      </c>
      <c r="AQ32" s="6">
        <v>804906</v>
      </c>
      <c r="AR32" s="6">
        <v>978490</v>
      </c>
      <c r="AS32" s="6">
        <v>957097</v>
      </c>
      <c r="AT32" s="6">
        <v>957097</v>
      </c>
      <c r="AU32" s="6">
        <v>850227</v>
      </c>
      <c r="AV32" s="6">
        <v>850227</v>
      </c>
      <c r="AW32" s="6">
        <v>735947</v>
      </c>
      <c r="AX32" s="6">
        <v>735947</v>
      </c>
      <c r="AY32" s="6">
        <v>735947</v>
      </c>
      <c r="AZ32" s="6">
        <v>917690</v>
      </c>
      <c r="BA32" s="6">
        <v>888370</v>
      </c>
      <c r="BB32" s="6">
        <v>888370</v>
      </c>
      <c r="BC32" s="6">
        <v>740487</v>
      </c>
      <c r="BD32" s="6">
        <v>740487</v>
      </c>
      <c r="BE32" s="6">
        <v>616229</v>
      </c>
      <c r="BF32" s="6">
        <v>616229</v>
      </c>
      <c r="BG32" s="6">
        <v>616229</v>
      </c>
      <c r="BH32" s="6">
        <v>876401</v>
      </c>
      <c r="BI32" s="6">
        <v>841780</v>
      </c>
      <c r="BJ32" s="6">
        <v>841780</v>
      </c>
      <c r="BK32" s="6">
        <v>867550</v>
      </c>
      <c r="BL32" s="6">
        <v>867550</v>
      </c>
      <c r="BM32" s="6">
        <v>824621</v>
      </c>
      <c r="BN32" s="6">
        <v>824621</v>
      </c>
      <c r="BO32" s="6">
        <v>824621</v>
      </c>
      <c r="BP32" s="6">
        <v>1064721</v>
      </c>
      <c r="BQ32" s="6">
        <v>1126125</v>
      </c>
      <c r="BR32" s="6">
        <v>1126125</v>
      </c>
      <c r="BS32" s="6">
        <v>1005006</v>
      </c>
      <c r="BT32" s="6">
        <v>1005006</v>
      </c>
      <c r="BU32" s="6">
        <v>1069055</v>
      </c>
      <c r="BV32" s="6">
        <v>1069055</v>
      </c>
      <c r="BW32" s="6">
        <v>1069055</v>
      </c>
      <c r="BX32" s="6">
        <v>1387339</v>
      </c>
      <c r="BY32" s="6">
        <v>1436536</v>
      </c>
      <c r="BZ32" s="6">
        <v>1436536</v>
      </c>
      <c r="CA32" s="6">
        <v>1501324</v>
      </c>
      <c r="CB32" s="6">
        <v>1501324</v>
      </c>
      <c r="CC32" s="6">
        <v>1464006</v>
      </c>
      <c r="CD32" s="6">
        <v>1464006</v>
      </c>
      <c r="CE32" s="6">
        <v>1464006</v>
      </c>
      <c r="CF32" s="6">
        <v>1680164</v>
      </c>
      <c r="CG32" s="6">
        <v>1660979</v>
      </c>
      <c r="CH32" s="6">
        <v>1660979</v>
      </c>
      <c r="CI32" s="6">
        <v>1636314</v>
      </c>
      <c r="CJ32" s="6">
        <v>1636314</v>
      </c>
      <c r="CK32" s="6">
        <v>1657018</v>
      </c>
      <c r="CL32" s="6">
        <v>1657018</v>
      </c>
      <c r="CM32" s="6">
        <v>1657018</v>
      </c>
      <c r="CN32" s="6">
        <v>1850884</v>
      </c>
      <c r="CO32" s="6">
        <v>1789347</v>
      </c>
      <c r="CP32" s="6">
        <v>1789347</v>
      </c>
      <c r="CQ32" s="6">
        <v>1798082</v>
      </c>
      <c r="CR32" s="6">
        <v>1798082</v>
      </c>
      <c r="CS32" s="6" t="s">
        <v>259</v>
      </c>
      <c r="CT32" s="6" t="s">
        <v>260</v>
      </c>
      <c r="CU32" s="6" t="s">
        <v>261</v>
      </c>
      <c r="CV32" s="6">
        <v>2096780</v>
      </c>
      <c r="CW32" s="6">
        <v>2033080</v>
      </c>
      <c r="CX32" s="6">
        <v>2033080</v>
      </c>
      <c r="CY32" s="6">
        <v>2081860</v>
      </c>
      <c r="CZ32" s="6">
        <v>2081860</v>
      </c>
      <c r="DA32" s="6">
        <v>2033265</v>
      </c>
      <c r="DB32" s="6">
        <v>2033265</v>
      </c>
      <c r="DC32" s="6">
        <v>2033265</v>
      </c>
      <c r="DD32" s="6">
        <v>2109894</v>
      </c>
      <c r="DE32" s="6">
        <v>2243473</v>
      </c>
      <c r="DF32" s="6">
        <v>2243473</v>
      </c>
      <c r="DG32" s="124">
        <v>2206208</v>
      </c>
      <c r="DH32" s="124">
        <v>2206208</v>
      </c>
      <c r="DI32" s="124">
        <v>1991051</v>
      </c>
      <c r="DJ32" s="124">
        <v>1991051</v>
      </c>
      <c r="DK32" s="124">
        <v>1991051</v>
      </c>
      <c r="DL32" s="124">
        <v>2168480</v>
      </c>
      <c r="DM32" s="6">
        <v>1973722</v>
      </c>
      <c r="DN32" s="6">
        <v>1973722</v>
      </c>
      <c r="DO32" s="6">
        <v>1847598</v>
      </c>
      <c r="DP32" s="6">
        <v>1847598</v>
      </c>
      <c r="DQ32" s="6">
        <v>1463733</v>
      </c>
      <c r="DR32" s="6">
        <v>1463733</v>
      </c>
      <c r="DS32" s="6">
        <v>1463733</v>
      </c>
      <c r="DT32" s="6">
        <v>1750562</v>
      </c>
      <c r="DU32" s="6">
        <v>1655064</v>
      </c>
      <c r="DV32" s="6">
        <v>1655064</v>
      </c>
      <c r="DW32" s="6">
        <v>1599103</v>
      </c>
      <c r="DX32" s="6">
        <v>1599103</v>
      </c>
      <c r="DY32" s="6">
        <v>1690001</v>
      </c>
      <c r="DZ32" s="6">
        <v>1690001</v>
      </c>
      <c r="EA32" s="6">
        <v>1690001</v>
      </c>
      <c r="EB32" s="6">
        <v>2003481</v>
      </c>
      <c r="EC32" s="6">
        <v>1064476</v>
      </c>
      <c r="ED32" s="6">
        <v>1064476</v>
      </c>
      <c r="EE32" s="6">
        <v>1078528</v>
      </c>
      <c r="EF32" s="6">
        <v>1078528</v>
      </c>
      <c r="EG32" s="6">
        <v>1159866</v>
      </c>
      <c r="EH32" s="6">
        <v>1159866</v>
      </c>
      <c r="EI32" s="6">
        <v>1159866</v>
      </c>
    </row>
    <row r="34" spans="2:139" ht="15">
      <c r="B34" s="57" t="s">
        <v>77</v>
      </c>
      <c r="C34" s="19" t="s">
        <v>50</v>
      </c>
      <c r="D34" s="20" t="s">
        <v>51</v>
      </c>
      <c r="E34" s="20" t="s">
        <v>52</v>
      </c>
      <c r="F34" s="20" t="s">
        <v>2</v>
      </c>
      <c r="G34" s="20" t="s">
        <v>53</v>
      </c>
      <c r="H34" s="20" t="s">
        <v>3</v>
      </c>
      <c r="I34" s="20" t="s">
        <v>54</v>
      </c>
      <c r="J34" s="20" t="s">
        <v>4</v>
      </c>
      <c r="K34" s="19" t="s">
        <v>5</v>
      </c>
      <c r="L34" s="20" t="s">
        <v>55</v>
      </c>
      <c r="M34" s="20" t="s">
        <v>56</v>
      </c>
      <c r="N34" s="20" t="s">
        <v>6</v>
      </c>
      <c r="O34" s="20" t="s">
        <v>57</v>
      </c>
      <c r="P34" s="20" t="s">
        <v>7</v>
      </c>
      <c r="Q34" s="20" t="s">
        <v>58</v>
      </c>
      <c r="R34" s="20" t="s">
        <v>8</v>
      </c>
      <c r="S34" s="19" t="s">
        <v>9</v>
      </c>
      <c r="T34" s="20" t="s">
        <v>59</v>
      </c>
      <c r="U34" s="20" t="s">
        <v>60</v>
      </c>
      <c r="V34" s="20" t="s">
        <v>10</v>
      </c>
      <c r="W34" s="20" t="s">
        <v>61</v>
      </c>
      <c r="X34" s="20" t="s">
        <v>11</v>
      </c>
      <c r="Y34" s="20" t="s">
        <v>62</v>
      </c>
      <c r="Z34" s="20" t="s">
        <v>12</v>
      </c>
      <c r="AA34" s="19" t="s">
        <v>13</v>
      </c>
      <c r="AB34" s="20" t="s">
        <v>63</v>
      </c>
      <c r="AC34" s="20" t="s">
        <v>64</v>
      </c>
      <c r="AD34" s="20" t="s">
        <v>14</v>
      </c>
      <c r="AE34" s="20" t="s">
        <v>65</v>
      </c>
      <c r="AF34" s="20" t="s">
        <v>15</v>
      </c>
      <c r="AG34" s="20" t="s">
        <v>66</v>
      </c>
      <c r="AH34" s="20" t="s">
        <v>16</v>
      </c>
      <c r="AI34" s="19" t="s">
        <v>17</v>
      </c>
      <c r="AJ34" s="20" t="s">
        <v>67</v>
      </c>
      <c r="AK34" s="20" t="s">
        <v>68</v>
      </c>
      <c r="AL34" s="20" t="s">
        <v>18</v>
      </c>
      <c r="AM34" s="20" t="s">
        <v>69</v>
      </c>
      <c r="AN34" s="20" t="s">
        <v>19</v>
      </c>
      <c r="AO34" s="20" t="s">
        <v>70</v>
      </c>
      <c r="AP34" s="20" t="s">
        <v>20</v>
      </c>
      <c r="AQ34" s="19" t="s">
        <v>21</v>
      </c>
      <c r="AR34" s="20" t="s">
        <v>71</v>
      </c>
      <c r="AS34" s="20" t="s">
        <v>72</v>
      </c>
      <c r="AT34" s="20" t="s">
        <v>22</v>
      </c>
      <c r="AU34" s="20" t="s">
        <v>73</v>
      </c>
      <c r="AV34" s="20" t="s">
        <v>23</v>
      </c>
      <c r="AW34" s="20" t="s">
        <v>74</v>
      </c>
      <c r="AX34" s="20" t="s">
        <v>24</v>
      </c>
      <c r="AY34" s="19" t="s">
        <v>25</v>
      </c>
      <c r="AZ34" s="20" t="s">
        <v>75</v>
      </c>
      <c r="BA34" s="20" t="s">
        <v>144</v>
      </c>
      <c r="BB34" s="20" t="s">
        <v>145</v>
      </c>
      <c r="BC34" s="39" t="s">
        <v>147</v>
      </c>
      <c r="BD34" s="39" t="s">
        <v>146</v>
      </c>
      <c r="BE34" s="39" t="s">
        <v>148</v>
      </c>
      <c r="BF34" s="39" t="s">
        <v>149</v>
      </c>
      <c r="BG34" s="39" t="s">
        <v>150</v>
      </c>
      <c r="BH34" s="39" t="s">
        <v>153</v>
      </c>
      <c r="BI34" s="39" t="s">
        <v>165</v>
      </c>
      <c r="BJ34" s="39" t="s">
        <v>166</v>
      </c>
      <c r="BK34" s="39" t="s">
        <v>167</v>
      </c>
      <c r="BL34" s="39" t="s">
        <v>168</v>
      </c>
      <c r="BM34" s="39" t="s">
        <v>169</v>
      </c>
      <c r="BN34" s="39" t="s">
        <v>170</v>
      </c>
      <c r="BO34" s="80" t="s">
        <v>171</v>
      </c>
      <c r="BP34" s="20" t="s">
        <v>183</v>
      </c>
      <c r="BQ34" s="20" t="s">
        <v>184</v>
      </c>
      <c r="BR34" s="20" t="s">
        <v>185</v>
      </c>
      <c r="BS34" s="20" t="s">
        <v>186</v>
      </c>
      <c r="BT34" s="20" t="s">
        <v>187</v>
      </c>
      <c r="BU34" s="20" t="s">
        <v>189</v>
      </c>
      <c r="BV34" s="20" t="s">
        <v>190</v>
      </c>
      <c r="BW34" s="19" t="s">
        <v>188</v>
      </c>
      <c r="BX34" s="20" t="s">
        <v>195</v>
      </c>
      <c r="BY34" s="20" t="s">
        <v>196</v>
      </c>
      <c r="BZ34" s="20" t="s">
        <v>197</v>
      </c>
      <c r="CA34" s="20" t="s">
        <v>199</v>
      </c>
      <c r="CB34" s="20" t="s">
        <v>198</v>
      </c>
      <c r="CC34" s="20" t="s">
        <v>202</v>
      </c>
      <c r="CD34" s="20" t="s">
        <v>200</v>
      </c>
      <c r="CE34" s="20" t="s">
        <v>201</v>
      </c>
      <c r="CF34" s="20" t="s">
        <v>203</v>
      </c>
      <c r="CG34" s="20" t="s">
        <v>204</v>
      </c>
      <c r="CH34" s="20" t="s">
        <v>205</v>
      </c>
      <c r="CI34" s="20" t="s">
        <v>206</v>
      </c>
      <c r="CJ34" s="20" t="s">
        <v>207</v>
      </c>
      <c r="CK34" s="20" t="s">
        <v>211</v>
      </c>
      <c r="CL34" s="20" t="s">
        <v>212</v>
      </c>
      <c r="CM34" s="19" t="s">
        <v>213</v>
      </c>
      <c r="CN34" s="20" t="s">
        <v>245</v>
      </c>
      <c r="CO34" s="20" t="s">
        <v>247</v>
      </c>
      <c r="CP34" s="20" t="s">
        <v>248</v>
      </c>
      <c r="CQ34" s="20" t="s">
        <v>257</v>
      </c>
      <c r="CR34" s="20" t="s">
        <v>258</v>
      </c>
      <c r="CS34" s="20" t="s">
        <v>259</v>
      </c>
      <c r="CT34" s="20" t="s">
        <v>260</v>
      </c>
      <c r="CU34" s="19" t="s">
        <v>261</v>
      </c>
      <c r="CV34" s="20" t="s">
        <v>297</v>
      </c>
      <c r="CW34" s="20" t="s">
        <v>298</v>
      </c>
      <c r="CX34" s="20" t="s">
        <v>299</v>
      </c>
      <c r="CY34" s="20" t="s">
        <v>300</v>
      </c>
      <c r="CZ34" s="20" t="s">
        <v>301</v>
      </c>
      <c r="DA34" s="20" t="s">
        <v>323</v>
      </c>
      <c r="DB34" s="20" t="s">
        <v>324</v>
      </c>
      <c r="DC34" s="20" t="s">
        <v>325</v>
      </c>
      <c r="DD34" s="20" t="s">
        <v>326</v>
      </c>
      <c r="DE34" s="20" t="s">
        <v>328</v>
      </c>
      <c r="DF34" s="20" t="s">
        <v>327</v>
      </c>
      <c r="DG34" s="105" t="s">
        <v>341</v>
      </c>
      <c r="DH34" s="105" t="s">
        <v>340</v>
      </c>
      <c r="DI34" s="105" t="s">
        <v>348</v>
      </c>
      <c r="DJ34" s="105" t="s">
        <v>349</v>
      </c>
      <c r="DK34" s="105" t="s">
        <v>350</v>
      </c>
      <c r="DL34" s="105" t="s">
        <v>375</v>
      </c>
      <c r="DM34" s="20" t="s">
        <v>379</v>
      </c>
      <c r="DN34" s="20" t="s">
        <v>380</v>
      </c>
      <c r="DO34" s="20" t="s">
        <v>381</v>
      </c>
      <c r="DP34" s="20" t="s">
        <v>382</v>
      </c>
      <c r="DQ34" s="20" t="s">
        <v>384</v>
      </c>
      <c r="DR34" s="20" t="s">
        <v>385</v>
      </c>
      <c r="DS34" s="20" t="s">
        <v>386</v>
      </c>
      <c r="DT34" s="20" t="s">
        <v>388</v>
      </c>
      <c r="DU34" s="20" t="s">
        <v>390</v>
      </c>
      <c r="DV34" s="20" t="s">
        <v>391</v>
      </c>
      <c r="DW34" s="20" t="s">
        <v>392</v>
      </c>
      <c r="DX34" s="20" t="s">
        <v>393</v>
      </c>
      <c r="DY34" s="20" t="s">
        <v>397</v>
      </c>
      <c r="DZ34" s="20" t="s">
        <v>398</v>
      </c>
      <c r="EA34" s="19" t="s">
        <v>399</v>
      </c>
      <c r="EB34" s="19" t="s">
        <v>403</v>
      </c>
      <c r="EC34" s="20" t="s">
        <v>411</v>
      </c>
      <c r="ED34" s="20" t="s">
        <v>412</v>
      </c>
      <c r="EE34" s="20" t="s">
        <v>413</v>
      </c>
      <c r="EF34" s="20" t="s">
        <v>414</v>
      </c>
      <c r="EG34" s="20" t="s">
        <v>416</v>
      </c>
      <c r="EH34" s="20" t="s">
        <v>417</v>
      </c>
      <c r="EI34" s="20" t="s">
        <v>418</v>
      </c>
    </row>
    <row r="35" spans="2:139" ht="12.75">
      <c r="B35" s="3" t="s">
        <v>42</v>
      </c>
      <c r="C35" s="22">
        <v>8.9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8.24</v>
      </c>
      <c r="J35" s="22">
        <v>8.24</v>
      </c>
      <c r="K35" s="22">
        <v>8.24</v>
      </c>
      <c r="L35" s="22">
        <v>7.14</v>
      </c>
      <c r="M35" s="22">
        <v>6.92</v>
      </c>
      <c r="N35" s="22">
        <v>6.92</v>
      </c>
      <c r="O35" s="22">
        <v>5.45</v>
      </c>
      <c r="P35" s="22">
        <v>5.45</v>
      </c>
      <c r="Q35" s="22">
        <v>5.29</v>
      </c>
      <c r="R35" s="22">
        <v>5.29</v>
      </c>
      <c r="S35" s="22">
        <v>5.29</v>
      </c>
      <c r="T35" s="22">
        <v>4.45</v>
      </c>
      <c r="U35" s="22">
        <v>6.52</v>
      </c>
      <c r="V35" s="22">
        <v>6.52</v>
      </c>
      <c r="W35" s="22">
        <v>9.28</v>
      </c>
      <c r="X35" s="22">
        <v>9.28</v>
      </c>
      <c r="Y35" s="22">
        <v>10.93</v>
      </c>
      <c r="Z35" s="22">
        <v>10.93</v>
      </c>
      <c r="AA35" s="22">
        <v>10.93</v>
      </c>
      <c r="AB35" s="22">
        <v>10.71</v>
      </c>
      <c r="AC35" s="22">
        <v>9.94</v>
      </c>
      <c r="AD35" s="22">
        <v>9.94</v>
      </c>
      <c r="AE35" s="22">
        <v>9.44</v>
      </c>
      <c r="AF35" s="22">
        <v>9.44</v>
      </c>
      <c r="AG35" s="22">
        <v>8.96</v>
      </c>
      <c r="AH35" s="22">
        <v>8.96</v>
      </c>
      <c r="AI35" s="22">
        <v>8.96</v>
      </c>
      <c r="AJ35" s="22">
        <v>8.81</v>
      </c>
      <c r="AK35" s="22">
        <v>8.26</v>
      </c>
      <c r="AL35" s="22">
        <v>8.26</v>
      </c>
      <c r="AM35" s="22">
        <v>7.6</v>
      </c>
      <c r="AN35" s="22">
        <v>7.6</v>
      </c>
      <c r="AO35" s="22">
        <v>7.54</v>
      </c>
      <c r="AP35" s="22">
        <v>7.54</v>
      </c>
      <c r="AQ35" s="22">
        <v>7.54</v>
      </c>
      <c r="AR35" s="22">
        <v>9.17</v>
      </c>
      <c r="AS35" s="22">
        <v>9.13</v>
      </c>
      <c r="AT35" s="22">
        <v>9.13</v>
      </c>
      <c r="AU35" s="22">
        <v>10.83</v>
      </c>
      <c r="AV35" s="22">
        <v>10.83</v>
      </c>
      <c r="AW35" s="22">
        <v>11.53</v>
      </c>
      <c r="AX35" s="22">
        <v>11.53</v>
      </c>
      <c r="AY35" s="22">
        <v>11.53</v>
      </c>
      <c r="AZ35" s="22">
        <v>14.42</v>
      </c>
      <c r="BA35" s="22">
        <v>13.33</v>
      </c>
      <c r="BB35" s="22">
        <v>13.33</v>
      </c>
      <c r="BC35" s="22">
        <v>12.9</v>
      </c>
      <c r="BD35" s="22">
        <v>12.9</v>
      </c>
      <c r="BE35" s="22">
        <v>12.56</v>
      </c>
      <c r="BF35" s="22">
        <v>12.56</v>
      </c>
      <c r="BG35" s="22">
        <v>12.56</v>
      </c>
      <c r="BH35" s="22">
        <v>10.93</v>
      </c>
      <c r="BI35" s="22">
        <v>9.59</v>
      </c>
      <c r="BJ35" s="22">
        <v>9.59</v>
      </c>
      <c r="BK35" s="22">
        <v>11.64</v>
      </c>
      <c r="BL35" s="22">
        <v>11.64</v>
      </c>
      <c r="BM35" s="22">
        <v>9.39</v>
      </c>
      <c r="BN35" s="22">
        <v>9.39</v>
      </c>
      <c r="BO35" s="22">
        <v>9.39</v>
      </c>
      <c r="BP35" s="22">
        <v>9.29</v>
      </c>
      <c r="BQ35" s="22">
        <v>9.24</v>
      </c>
      <c r="BR35" s="22">
        <v>9.24</v>
      </c>
      <c r="BS35" s="22">
        <v>9.58</v>
      </c>
      <c r="BT35" s="22">
        <v>9.58</v>
      </c>
      <c r="BU35" s="22">
        <v>9.2</v>
      </c>
      <c r="BV35" s="22">
        <v>9.2</v>
      </c>
      <c r="BW35" s="22">
        <v>9.2</v>
      </c>
      <c r="BX35" s="22">
        <v>9.19</v>
      </c>
      <c r="BY35" s="22">
        <v>8.76</v>
      </c>
      <c r="BZ35" s="22">
        <v>8.76</v>
      </c>
      <c r="CA35" s="22">
        <v>9.26</v>
      </c>
      <c r="CB35" s="22">
        <v>9.26</v>
      </c>
      <c r="CC35" s="22">
        <v>8.33</v>
      </c>
      <c r="CD35" s="22">
        <v>8.33</v>
      </c>
      <c r="CE35" s="22">
        <v>8.33</v>
      </c>
      <c r="CF35" s="22">
        <v>10.3</v>
      </c>
      <c r="CG35" s="22">
        <v>11.65</v>
      </c>
      <c r="CH35" s="22">
        <v>11.65</v>
      </c>
      <c r="CI35" s="22">
        <v>12.21</v>
      </c>
      <c r="CJ35" s="22">
        <v>12.21</v>
      </c>
      <c r="CK35" s="22">
        <v>12.93</v>
      </c>
      <c r="CL35" s="22">
        <v>12.93</v>
      </c>
      <c r="CM35" s="22">
        <v>12.93</v>
      </c>
      <c r="CN35" s="22">
        <v>12.73</v>
      </c>
      <c r="CO35" s="22">
        <v>11.48</v>
      </c>
      <c r="CP35" s="22">
        <v>11.48</v>
      </c>
      <c r="CQ35" s="22">
        <v>10.35</v>
      </c>
      <c r="CR35" s="22">
        <v>10.35</v>
      </c>
      <c r="CS35" s="22">
        <v>12.62</v>
      </c>
      <c r="CT35" s="22">
        <v>12.62</v>
      </c>
      <c r="CU35" s="22">
        <v>12.62</v>
      </c>
      <c r="CV35" s="22">
        <v>8.82</v>
      </c>
      <c r="CW35" s="22">
        <v>8.39</v>
      </c>
      <c r="CX35" s="22">
        <v>8.39</v>
      </c>
      <c r="CY35" s="22">
        <v>9.19</v>
      </c>
      <c r="CZ35" s="22">
        <v>9.19</v>
      </c>
      <c r="DA35" s="22">
        <v>13.49</v>
      </c>
      <c r="DB35" s="22">
        <v>13.49</v>
      </c>
      <c r="DC35" s="22">
        <v>13.49</v>
      </c>
      <c r="DD35" s="22">
        <v>16.02</v>
      </c>
      <c r="DE35" s="22">
        <v>20.36</v>
      </c>
      <c r="DF35" s="22">
        <v>20.36</v>
      </c>
      <c r="DG35" s="22">
        <v>22.56</v>
      </c>
      <c r="DH35" s="22">
        <v>22.56</v>
      </c>
      <c r="DI35" s="22">
        <v>18.62</v>
      </c>
      <c r="DJ35" s="22">
        <v>18.62</v>
      </c>
      <c r="DK35" s="22">
        <v>18.62</v>
      </c>
      <c r="DL35" s="22">
        <v>14.11</v>
      </c>
      <c r="DM35" s="22">
        <v>15.43</v>
      </c>
      <c r="DN35" s="22">
        <v>15.43</v>
      </c>
      <c r="DO35" s="22">
        <v>12.35</v>
      </c>
      <c r="DP35" s="22">
        <v>12.35</v>
      </c>
      <c r="DQ35" s="22">
        <v>12.91</v>
      </c>
      <c r="DR35" s="22">
        <v>12.91</v>
      </c>
      <c r="DS35" s="22">
        <v>12.91</v>
      </c>
      <c r="DT35" s="22">
        <v>15.14</v>
      </c>
      <c r="DU35" s="22">
        <v>10.04</v>
      </c>
      <c r="DV35" s="22">
        <v>10.04</v>
      </c>
      <c r="DW35" s="22">
        <v>10.71</v>
      </c>
      <c r="DX35" s="22">
        <v>10.71</v>
      </c>
      <c r="DY35" s="22">
        <v>9.57</v>
      </c>
      <c r="DZ35" s="22">
        <v>9.57</v>
      </c>
      <c r="EA35" s="22">
        <v>9.57</v>
      </c>
      <c r="EB35" s="22">
        <v>11.41</v>
      </c>
      <c r="EC35" s="22">
        <v>12.064516129032258</v>
      </c>
      <c r="ED35" s="22">
        <v>12.064516129032258</v>
      </c>
      <c r="EE35" s="22">
        <v>11.754385964912283</v>
      </c>
      <c r="EF35" s="22">
        <v>11.754385964912283</v>
      </c>
      <c r="EG35" s="22">
        <v>11.403225806451614</v>
      </c>
      <c r="EH35" s="22">
        <v>11.403225806451614</v>
      </c>
      <c r="EI35" s="22">
        <v>11.403225806451614</v>
      </c>
    </row>
    <row r="36" spans="1:139" s="5" customFormat="1" ht="12.75">
      <c r="A36" s="15"/>
      <c r="B36" s="3" t="s">
        <v>43</v>
      </c>
      <c r="C36" s="22">
        <v>12.14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11.95</v>
      </c>
      <c r="J36" s="22">
        <v>11.95</v>
      </c>
      <c r="K36" s="22">
        <v>11.95</v>
      </c>
      <c r="L36" s="22">
        <v>10.71</v>
      </c>
      <c r="M36" s="22">
        <v>10.2</v>
      </c>
      <c r="N36" s="22">
        <v>10.2</v>
      </c>
      <c r="O36" s="22">
        <v>7.72</v>
      </c>
      <c r="P36" s="22">
        <v>7.72</v>
      </c>
      <c r="Q36" s="22">
        <v>7.69</v>
      </c>
      <c r="R36" s="22">
        <v>7.69</v>
      </c>
      <c r="S36" s="22">
        <v>7.69</v>
      </c>
      <c r="T36" s="22">
        <v>6.34</v>
      </c>
      <c r="U36" s="22">
        <v>9.23</v>
      </c>
      <c r="V36" s="22">
        <v>9.23</v>
      </c>
      <c r="W36" s="22">
        <v>15.18</v>
      </c>
      <c r="X36" s="22">
        <v>15.18</v>
      </c>
      <c r="Y36" s="22">
        <v>19.51</v>
      </c>
      <c r="Z36" s="22">
        <v>19.51</v>
      </c>
      <c r="AA36" s="22">
        <v>19.51</v>
      </c>
      <c r="AB36" s="22">
        <v>19.36</v>
      </c>
      <c r="AC36" s="22">
        <v>18.45</v>
      </c>
      <c r="AD36" s="22">
        <v>18.45</v>
      </c>
      <c r="AE36" s="22">
        <v>15.62</v>
      </c>
      <c r="AF36" s="22">
        <v>15.62</v>
      </c>
      <c r="AG36" s="22">
        <v>13.51</v>
      </c>
      <c r="AH36" s="22">
        <v>13.51</v>
      </c>
      <c r="AI36" s="22">
        <v>13.51</v>
      </c>
      <c r="AJ36" s="22">
        <v>13.15</v>
      </c>
      <c r="AK36" s="22">
        <v>12.5</v>
      </c>
      <c r="AL36" s="22">
        <v>12.5</v>
      </c>
      <c r="AM36" s="22">
        <v>12.11</v>
      </c>
      <c r="AN36" s="22">
        <v>12.11</v>
      </c>
      <c r="AO36" s="22">
        <v>12.4</v>
      </c>
      <c r="AP36" s="22">
        <v>12.4</v>
      </c>
      <c r="AQ36" s="22">
        <v>12.4</v>
      </c>
      <c r="AR36" s="22">
        <v>14.35</v>
      </c>
      <c r="AS36" s="22">
        <v>13.46</v>
      </c>
      <c r="AT36" s="22">
        <v>13.46</v>
      </c>
      <c r="AU36" s="22">
        <v>14.47</v>
      </c>
      <c r="AV36" s="22">
        <v>14.47</v>
      </c>
      <c r="AW36" s="22">
        <v>13.63</v>
      </c>
      <c r="AX36" s="22">
        <v>13.63</v>
      </c>
      <c r="AY36" s="22">
        <v>13.63</v>
      </c>
      <c r="AZ36" s="22">
        <v>16.28</v>
      </c>
      <c r="BA36" s="22">
        <v>14.47</v>
      </c>
      <c r="BB36" s="22">
        <v>14.47</v>
      </c>
      <c r="BC36" s="22">
        <v>13.9</v>
      </c>
      <c r="BD36" s="22">
        <v>13.9</v>
      </c>
      <c r="BE36" s="22">
        <v>13.6</v>
      </c>
      <c r="BF36" s="22">
        <v>13.6</v>
      </c>
      <c r="BG36" s="22">
        <v>13.6</v>
      </c>
      <c r="BH36" s="22">
        <v>12.22</v>
      </c>
      <c r="BI36" s="22">
        <v>11.41</v>
      </c>
      <c r="BJ36" s="22">
        <v>11.41</v>
      </c>
      <c r="BK36" s="22">
        <v>14.29</v>
      </c>
      <c r="BL36" s="22">
        <v>14.29</v>
      </c>
      <c r="BM36" s="22">
        <v>11.86</v>
      </c>
      <c r="BN36" s="22">
        <v>11.86</v>
      </c>
      <c r="BO36" s="22">
        <v>11.86</v>
      </c>
      <c r="BP36" s="22">
        <v>11.51</v>
      </c>
      <c r="BQ36" s="22">
        <v>11.87</v>
      </c>
      <c r="BR36" s="22">
        <v>11.87</v>
      </c>
      <c r="BS36" s="22">
        <v>11.99</v>
      </c>
      <c r="BT36" s="22">
        <v>11.99</v>
      </c>
      <c r="BU36" s="22">
        <v>12.66</v>
      </c>
      <c r="BV36" s="22">
        <v>12.66</v>
      </c>
      <c r="BW36" s="22">
        <v>12.66</v>
      </c>
      <c r="BX36" s="22">
        <v>13.79</v>
      </c>
      <c r="BY36" s="22">
        <v>12.66</v>
      </c>
      <c r="BZ36" s="22">
        <v>12.66</v>
      </c>
      <c r="CA36" s="22">
        <v>14.3</v>
      </c>
      <c r="CB36" s="22">
        <v>14.3</v>
      </c>
      <c r="CC36" s="22">
        <v>13.22</v>
      </c>
      <c r="CD36" s="22">
        <v>13.22</v>
      </c>
      <c r="CE36" s="22">
        <v>13.22</v>
      </c>
      <c r="CF36" s="22">
        <v>15.96</v>
      </c>
      <c r="CG36" s="22">
        <v>17.92</v>
      </c>
      <c r="CH36" s="22">
        <v>17.92</v>
      </c>
      <c r="CI36" s="22">
        <v>18.56</v>
      </c>
      <c r="CJ36" s="22">
        <v>18.56</v>
      </c>
      <c r="CK36" s="22">
        <v>18.35</v>
      </c>
      <c r="CL36" s="22">
        <v>18.35</v>
      </c>
      <c r="CM36" s="22">
        <v>18.35</v>
      </c>
      <c r="CN36" s="22">
        <v>17.32</v>
      </c>
      <c r="CO36" s="22">
        <v>14.94</v>
      </c>
      <c r="CP36" s="22">
        <v>14.94</v>
      </c>
      <c r="CQ36" s="22">
        <v>12.94</v>
      </c>
      <c r="CR36" s="22">
        <v>12.94</v>
      </c>
      <c r="CS36" s="22">
        <v>16.08</v>
      </c>
      <c r="CT36" s="22">
        <v>16.08</v>
      </c>
      <c r="CU36" s="22">
        <v>16.08</v>
      </c>
      <c r="CV36" s="22">
        <v>11.97</v>
      </c>
      <c r="CW36" s="22">
        <v>12</v>
      </c>
      <c r="CX36" s="22">
        <v>12</v>
      </c>
      <c r="CY36" s="22">
        <v>13.23</v>
      </c>
      <c r="CZ36" s="22">
        <v>13.23</v>
      </c>
      <c r="DA36" s="22">
        <v>19.49</v>
      </c>
      <c r="DB36" s="22">
        <v>19.49</v>
      </c>
      <c r="DC36" s="22">
        <v>19.49</v>
      </c>
      <c r="DD36" s="22">
        <v>22.15</v>
      </c>
      <c r="DE36" s="22">
        <v>30.54</v>
      </c>
      <c r="DF36" s="22">
        <v>30.54</v>
      </c>
      <c r="DG36" s="22">
        <v>29.5</v>
      </c>
      <c r="DH36" s="22">
        <v>29.5</v>
      </c>
      <c r="DI36" s="22">
        <v>25.39</v>
      </c>
      <c r="DJ36" s="22">
        <v>25.39</v>
      </c>
      <c r="DK36" s="22">
        <v>25.39</v>
      </c>
      <c r="DL36" s="22">
        <v>19.27</v>
      </c>
      <c r="DM36" s="22">
        <v>20.06</v>
      </c>
      <c r="DN36" s="22">
        <v>20.06</v>
      </c>
      <c r="DO36" s="22">
        <v>18.9</v>
      </c>
      <c r="DP36" s="22">
        <v>18.9</v>
      </c>
      <c r="DQ36" s="22">
        <v>19.66</v>
      </c>
      <c r="DR36" s="22">
        <v>19.66</v>
      </c>
      <c r="DS36" s="22">
        <v>19.66</v>
      </c>
      <c r="DT36" s="22">
        <v>27</v>
      </c>
      <c r="DU36" s="22">
        <v>18.5</v>
      </c>
      <c r="DV36" s="22">
        <v>18.5</v>
      </c>
      <c r="DW36" s="22">
        <v>22.09</v>
      </c>
      <c r="DX36" s="22">
        <v>22.09</v>
      </c>
      <c r="DY36" s="22">
        <v>22.33</v>
      </c>
      <c r="DZ36" s="22">
        <v>22.33</v>
      </c>
      <c r="EA36" s="22">
        <v>22.33</v>
      </c>
      <c r="EB36" s="22">
        <v>27.65</v>
      </c>
      <c r="EC36" s="22">
        <v>29.92</v>
      </c>
      <c r="ED36" s="22">
        <v>29.92</v>
      </c>
      <c r="EE36" s="22">
        <v>23.928571428571427</v>
      </c>
      <c r="EF36" s="22">
        <v>23.928571428571427</v>
      </c>
      <c r="EG36" s="22">
        <v>23.56666666666667</v>
      </c>
      <c r="EH36" s="22">
        <v>23.56666666666667</v>
      </c>
      <c r="EI36" s="22">
        <v>23.56666666666667</v>
      </c>
    </row>
    <row r="37" spans="1:139" s="5" customFormat="1" ht="12.75">
      <c r="A37" s="15"/>
      <c r="B37" s="3" t="s">
        <v>44</v>
      </c>
      <c r="C37" s="22">
        <v>10.48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10.39</v>
      </c>
      <c r="J37" s="22">
        <v>10.39</v>
      </c>
      <c r="K37" s="22">
        <v>10.39</v>
      </c>
      <c r="L37" s="22">
        <v>9.23</v>
      </c>
      <c r="M37" s="22">
        <v>8.99</v>
      </c>
      <c r="N37" s="22">
        <v>8.99</v>
      </c>
      <c r="O37" s="22">
        <v>6.81</v>
      </c>
      <c r="P37" s="22">
        <v>6.81</v>
      </c>
      <c r="Q37" s="22">
        <v>6.61</v>
      </c>
      <c r="R37" s="22">
        <v>6.61</v>
      </c>
      <c r="S37" s="22">
        <v>6.61</v>
      </c>
      <c r="T37" s="22">
        <v>5.53</v>
      </c>
      <c r="U37" s="22">
        <v>8.22</v>
      </c>
      <c r="V37" s="22">
        <v>8.22</v>
      </c>
      <c r="W37" s="22">
        <v>13.05</v>
      </c>
      <c r="X37" s="22">
        <v>13.05</v>
      </c>
      <c r="Y37" s="22">
        <v>16.86</v>
      </c>
      <c r="Z37" s="22">
        <v>16.86</v>
      </c>
      <c r="AA37" s="22">
        <v>16.86</v>
      </c>
      <c r="AB37" s="22">
        <v>16.25</v>
      </c>
      <c r="AC37" s="22">
        <v>15.2</v>
      </c>
      <c r="AD37" s="22">
        <v>15.2</v>
      </c>
      <c r="AE37" s="22">
        <v>13.22</v>
      </c>
      <c r="AF37" s="22">
        <v>13.22</v>
      </c>
      <c r="AG37" s="22">
        <v>11.8</v>
      </c>
      <c r="AH37" s="22">
        <v>11.8</v>
      </c>
      <c r="AI37" s="22">
        <v>11.8</v>
      </c>
      <c r="AJ37" s="22">
        <v>11.71</v>
      </c>
      <c r="AK37" s="22">
        <v>11.11</v>
      </c>
      <c r="AL37" s="22">
        <v>11.11</v>
      </c>
      <c r="AM37" s="22">
        <v>10.62</v>
      </c>
      <c r="AN37" s="22">
        <v>10.62</v>
      </c>
      <c r="AO37" s="22">
        <v>10.68</v>
      </c>
      <c r="AP37" s="22">
        <v>10.68</v>
      </c>
      <c r="AQ37" s="22">
        <v>10.68</v>
      </c>
      <c r="AR37" s="22">
        <v>12.69</v>
      </c>
      <c r="AS37" s="22">
        <v>11.93</v>
      </c>
      <c r="AT37" s="22">
        <v>11.93</v>
      </c>
      <c r="AU37" s="22">
        <v>12.97</v>
      </c>
      <c r="AV37" s="22">
        <v>12.97</v>
      </c>
      <c r="AW37" s="22">
        <v>12.59</v>
      </c>
      <c r="AX37" s="22">
        <v>12.59</v>
      </c>
      <c r="AY37" s="22">
        <v>12.59</v>
      </c>
      <c r="AZ37" s="22">
        <v>15.03</v>
      </c>
      <c r="BA37" s="22">
        <v>13.42</v>
      </c>
      <c r="BB37" s="22">
        <v>13.42</v>
      </c>
      <c r="BC37" s="22">
        <v>12.82</v>
      </c>
      <c r="BD37" s="22">
        <v>12.82</v>
      </c>
      <c r="BE37" s="22">
        <v>12.48</v>
      </c>
      <c r="BF37" s="22">
        <v>12.48</v>
      </c>
      <c r="BG37" s="22">
        <v>12.48</v>
      </c>
      <c r="BH37" s="22">
        <v>11.09</v>
      </c>
      <c r="BI37" s="22">
        <v>10.23</v>
      </c>
      <c r="BJ37" s="22">
        <v>10.23</v>
      </c>
      <c r="BK37" s="22">
        <v>12.78</v>
      </c>
      <c r="BL37" s="22">
        <v>12.78</v>
      </c>
      <c r="BM37" s="22">
        <v>10.55</v>
      </c>
      <c r="BN37" s="22">
        <v>10.55</v>
      </c>
      <c r="BO37" s="22">
        <v>10.55</v>
      </c>
      <c r="BP37" s="22">
        <v>10.35</v>
      </c>
      <c r="BQ37" s="22">
        <v>10.59</v>
      </c>
      <c r="BR37" s="22">
        <v>10.59</v>
      </c>
      <c r="BS37" s="22">
        <v>10.68</v>
      </c>
      <c r="BT37" s="22">
        <v>10.68</v>
      </c>
      <c r="BU37" s="22">
        <v>11.15</v>
      </c>
      <c r="BV37" s="22">
        <v>11.15</v>
      </c>
      <c r="BW37" s="22">
        <v>11.15</v>
      </c>
      <c r="BX37" s="22">
        <v>12.04</v>
      </c>
      <c r="BY37" s="22">
        <v>11.05</v>
      </c>
      <c r="BZ37" s="22">
        <v>11.05</v>
      </c>
      <c r="CA37" s="22">
        <v>12.5</v>
      </c>
      <c r="CB37" s="22">
        <v>12.5</v>
      </c>
      <c r="CC37" s="22">
        <v>11.57</v>
      </c>
      <c r="CD37" s="22">
        <v>11.57</v>
      </c>
      <c r="CE37" s="22">
        <v>11.57</v>
      </c>
      <c r="CF37" s="22">
        <v>13.99</v>
      </c>
      <c r="CG37" s="22">
        <v>15.82</v>
      </c>
      <c r="CH37" s="22">
        <v>15.82</v>
      </c>
      <c r="CI37" s="22">
        <v>16.3</v>
      </c>
      <c r="CJ37" s="22">
        <v>16.3</v>
      </c>
      <c r="CK37" s="22">
        <v>16.26</v>
      </c>
      <c r="CL37" s="22">
        <v>16.26</v>
      </c>
      <c r="CM37" s="22">
        <v>16.26</v>
      </c>
      <c r="CN37" s="22">
        <v>15.28</v>
      </c>
      <c r="CO37" s="22">
        <v>13.2</v>
      </c>
      <c r="CP37" s="22">
        <v>13.2</v>
      </c>
      <c r="CQ37" s="22">
        <v>11.41</v>
      </c>
      <c r="CR37" s="22">
        <v>11.41</v>
      </c>
      <c r="CS37" s="22">
        <v>14.14</v>
      </c>
      <c r="CT37" s="22">
        <v>14.14</v>
      </c>
      <c r="CU37" s="22">
        <v>14.14</v>
      </c>
      <c r="CV37" s="22">
        <v>10.74</v>
      </c>
      <c r="CW37" s="22">
        <v>10.83</v>
      </c>
      <c r="CX37" s="22">
        <v>10.83</v>
      </c>
      <c r="CY37" s="22">
        <v>11.8</v>
      </c>
      <c r="CZ37" s="22">
        <v>11.8</v>
      </c>
      <c r="DA37" s="22">
        <v>17.06</v>
      </c>
      <c r="DB37" s="22">
        <v>17.06</v>
      </c>
      <c r="DC37" s="22">
        <v>17.06</v>
      </c>
      <c r="DD37" s="22">
        <v>17.51</v>
      </c>
      <c r="DE37" s="22">
        <v>21.56</v>
      </c>
      <c r="DF37" s="22">
        <v>21.56</v>
      </c>
      <c r="DG37" s="22">
        <v>21.31</v>
      </c>
      <c r="DH37" s="22">
        <v>21.31</v>
      </c>
      <c r="DI37" s="22">
        <v>19.49</v>
      </c>
      <c r="DJ37" s="22">
        <v>19.49</v>
      </c>
      <c r="DK37" s="22">
        <v>19.49</v>
      </c>
      <c r="DL37" s="22">
        <v>15.8</v>
      </c>
      <c r="DM37" s="22">
        <v>16.72</v>
      </c>
      <c r="DN37" s="22">
        <v>16.72</v>
      </c>
      <c r="DO37" s="22">
        <v>15.69</v>
      </c>
      <c r="DP37" s="22">
        <v>15.69</v>
      </c>
      <c r="DQ37" s="22">
        <v>16.02</v>
      </c>
      <c r="DR37" s="22">
        <v>16.02</v>
      </c>
      <c r="DS37" s="22">
        <v>16.02</v>
      </c>
      <c r="DT37" s="22">
        <v>21.26</v>
      </c>
      <c r="DU37" s="22">
        <v>14.65</v>
      </c>
      <c r="DV37" s="22">
        <v>14.65</v>
      </c>
      <c r="DW37" s="22">
        <v>16.83</v>
      </c>
      <c r="DX37" s="22">
        <v>16.83</v>
      </c>
      <c r="DY37" s="22">
        <v>16.3</v>
      </c>
      <c r="DZ37" s="22">
        <v>16.3</v>
      </c>
      <c r="EA37" s="22">
        <v>16.3</v>
      </c>
      <c r="EB37" s="22">
        <v>19.97</v>
      </c>
      <c r="EC37" s="22">
        <v>20.77777777777778</v>
      </c>
      <c r="ED37" s="22">
        <v>20.77777777777778</v>
      </c>
      <c r="EE37" s="22">
        <v>17.17948717948718</v>
      </c>
      <c r="EF37" s="22">
        <v>17.17948717948718</v>
      </c>
      <c r="EG37" s="22">
        <v>17.243902439024392</v>
      </c>
      <c r="EH37" s="22">
        <v>17.243902439024392</v>
      </c>
      <c r="EI37" s="22">
        <v>17.243902439024392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I31"/>
  <sheetViews>
    <sheetView showGridLines="0"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5"/>
  <cols>
    <col min="1" max="1" width="3.00390625" style="1" bestFit="1" customWidth="1"/>
    <col min="2" max="2" width="43.421875" style="3" customWidth="1"/>
    <col min="3" max="3" width="10.7109375" style="3" bestFit="1" customWidth="1"/>
    <col min="4" max="7" width="9.8515625" style="3" bestFit="1" customWidth="1"/>
    <col min="8" max="8" width="10.57421875" style="3" bestFit="1" customWidth="1"/>
    <col min="9" max="9" width="9.8515625" style="3" bestFit="1" customWidth="1"/>
    <col min="10" max="10" width="10.57421875" style="3" bestFit="1" customWidth="1"/>
    <col min="11" max="11" width="10.7109375" style="3" bestFit="1" customWidth="1"/>
    <col min="12" max="13" width="9.8515625" style="3" bestFit="1" customWidth="1"/>
    <col min="14" max="14" width="10.57421875" style="3" bestFit="1" customWidth="1"/>
    <col min="15" max="15" width="9.8515625" style="3" bestFit="1" customWidth="1"/>
    <col min="16" max="16" width="10.7109375" style="3" bestFit="1" customWidth="1"/>
    <col min="17" max="17" width="9.8515625" style="3" bestFit="1" customWidth="1"/>
    <col min="18" max="18" width="10.57421875" style="3" bestFit="1" customWidth="1"/>
    <col min="19" max="19" width="10.7109375" style="3" bestFit="1" customWidth="1"/>
    <col min="20" max="21" width="9.8515625" style="3" bestFit="1" customWidth="1"/>
    <col min="22" max="22" width="10.57421875" style="3" bestFit="1" customWidth="1"/>
    <col min="23" max="23" width="9.8515625" style="3" bestFit="1" customWidth="1"/>
    <col min="24" max="24" width="10.7109375" style="3" bestFit="1" customWidth="1"/>
    <col min="25" max="25" width="9.8515625" style="3" bestFit="1" customWidth="1"/>
    <col min="26" max="27" width="10.7109375" style="3" bestFit="1" customWidth="1"/>
    <col min="28" max="29" width="9.8515625" style="3" bestFit="1" customWidth="1"/>
    <col min="30" max="30" width="10.57421875" style="3" bestFit="1" customWidth="1"/>
    <col min="31" max="31" width="9.8515625" style="3" bestFit="1" customWidth="1"/>
    <col min="32" max="32" width="10.7109375" style="3" bestFit="1" customWidth="1"/>
    <col min="33" max="33" width="9.8515625" style="3" bestFit="1" customWidth="1"/>
    <col min="34" max="35" width="10.7109375" style="3" bestFit="1" customWidth="1"/>
    <col min="36" max="37" width="9.8515625" style="3" bestFit="1" customWidth="1"/>
    <col min="38" max="38" width="10.57421875" style="3" bestFit="1" customWidth="1"/>
    <col min="39" max="39" width="9.8515625" style="3" bestFit="1" customWidth="1"/>
    <col min="40" max="40" width="10.7109375" style="3" bestFit="1" customWidth="1"/>
    <col min="41" max="41" width="9.8515625" style="3" bestFit="1" customWidth="1"/>
    <col min="42" max="43" width="10.7109375" style="3" bestFit="1" customWidth="1"/>
    <col min="44" max="45" width="9.8515625" style="3" bestFit="1" customWidth="1"/>
    <col min="46" max="46" width="10.57421875" style="3" bestFit="1" customWidth="1"/>
    <col min="47" max="47" width="9.8515625" style="3" bestFit="1" customWidth="1"/>
    <col min="48" max="48" width="10.7109375" style="3" bestFit="1" customWidth="1"/>
    <col min="49" max="49" width="10.57421875" style="3" bestFit="1" customWidth="1"/>
    <col min="50" max="50" width="10.7109375" style="3" bestFit="1" customWidth="1"/>
    <col min="51" max="51" width="11.421875" style="3" bestFit="1" customWidth="1"/>
    <col min="52" max="53" width="9.8515625" style="3" bestFit="1" customWidth="1"/>
    <col min="54" max="54" width="10.7109375" style="3" bestFit="1" customWidth="1"/>
    <col min="55" max="55" width="10.57421875" style="3" bestFit="1" customWidth="1"/>
    <col min="56" max="56" width="10.7109375" style="3" bestFit="1" customWidth="1"/>
    <col min="57" max="57" width="10.57421875" style="3" bestFit="1" customWidth="1"/>
    <col min="58" max="58" width="10.7109375" style="3" bestFit="1" customWidth="1"/>
    <col min="59" max="59" width="11.421875" style="3" bestFit="1" customWidth="1"/>
    <col min="60" max="61" width="9.8515625" style="3" bestFit="1" customWidth="1"/>
    <col min="62" max="62" width="10.7109375" style="3" bestFit="1" customWidth="1"/>
    <col min="63" max="63" width="10.57421875" style="3" bestFit="1" customWidth="1"/>
    <col min="64" max="64" width="10.7109375" style="3" bestFit="1" customWidth="1"/>
    <col min="65" max="65" width="10.57421875" style="3" bestFit="1" customWidth="1"/>
    <col min="66" max="66" width="10.7109375" style="3" bestFit="1" customWidth="1"/>
    <col min="67" max="67" width="11.421875" style="3" bestFit="1" customWidth="1"/>
    <col min="68" max="69" width="9.8515625" style="3" bestFit="1" customWidth="1"/>
    <col min="70" max="70" width="10.7109375" style="3" bestFit="1" customWidth="1"/>
    <col min="71" max="71" width="9.8515625" style="3" bestFit="1" customWidth="1"/>
    <col min="72" max="72" width="10.7109375" style="3" bestFit="1" customWidth="1"/>
    <col min="73" max="73" width="9.8515625" style="3" bestFit="1" customWidth="1"/>
    <col min="74" max="74" width="10.7109375" style="3" bestFit="1" customWidth="1"/>
    <col min="75" max="75" width="11.421875" style="3" bestFit="1" customWidth="1"/>
    <col min="76" max="77" width="9.8515625" style="3" bestFit="1" customWidth="1"/>
    <col min="78" max="78" width="10.7109375" style="3" bestFit="1" customWidth="1"/>
    <col min="79" max="79" width="9.8515625" style="3" bestFit="1" customWidth="1"/>
    <col min="80" max="80" width="10.7109375" style="3" bestFit="1" customWidth="1"/>
    <col min="81" max="81" width="10.57421875" style="3" bestFit="1" customWidth="1"/>
    <col min="82" max="82" width="10.7109375" style="3" bestFit="1" customWidth="1"/>
    <col min="83" max="83" width="11.421875" style="3" bestFit="1" customWidth="1"/>
    <col min="84" max="85" width="9.8515625" style="3" bestFit="1" customWidth="1"/>
    <col min="86" max="86" width="10.7109375" style="3" bestFit="1" customWidth="1"/>
    <col min="87" max="87" width="9.8515625" style="3" bestFit="1" customWidth="1"/>
    <col min="88" max="88" width="10.7109375" style="3" bestFit="1" customWidth="1"/>
    <col min="89" max="89" width="10.57421875" style="3" bestFit="1" customWidth="1"/>
    <col min="90" max="90" width="10.7109375" style="3" bestFit="1" customWidth="1"/>
    <col min="91" max="91" width="11.421875" style="3" bestFit="1" customWidth="1"/>
    <col min="92" max="93" width="9.8515625" style="3" bestFit="1" customWidth="1"/>
    <col min="94" max="94" width="10.7109375" style="3" bestFit="1" customWidth="1"/>
    <col min="95" max="95" width="10.57421875" style="3" bestFit="1" customWidth="1"/>
    <col min="96" max="96" width="10.7109375" style="3" bestFit="1" customWidth="1"/>
    <col min="97" max="97" width="10.57421875" style="3" bestFit="1" customWidth="1"/>
    <col min="98" max="98" width="10.7109375" style="3" bestFit="1" customWidth="1"/>
    <col min="99" max="99" width="11.421875" style="3" bestFit="1" customWidth="1"/>
    <col min="100" max="101" width="9.8515625" style="3" bestFit="1" customWidth="1"/>
    <col min="102" max="102" width="10.7109375" style="3" bestFit="1" customWidth="1"/>
    <col min="103" max="103" width="9.8515625" style="3" bestFit="1" customWidth="1"/>
    <col min="104" max="104" width="10.7109375" style="3" bestFit="1" customWidth="1"/>
    <col min="105" max="105" width="9.8515625" style="3" bestFit="1" customWidth="1"/>
    <col min="106" max="106" width="10.7109375" style="3" bestFit="1" customWidth="1"/>
    <col min="107" max="107" width="11.421875" style="3" bestFit="1" customWidth="1"/>
    <col min="108" max="110" width="9.8515625" style="3" bestFit="1" customWidth="1"/>
    <col min="111" max="111" width="10.57421875" style="44" bestFit="1" customWidth="1"/>
    <col min="112" max="114" width="10.7109375" style="44" bestFit="1" customWidth="1"/>
    <col min="115" max="115" width="11.421875" style="44" bestFit="1" customWidth="1"/>
    <col min="116" max="117" width="9.8515625" style="44" bestFit="1" customWidth="1"/>
    <col min="118" max="118" width="10.7109375" style="44" bestFit="1" customWidth="1"/>
    <col min="119" max="119" width="10.57421875" style="44" bestFit="1" customWidth="1"/>
    <col min="120" max="120" width="10.7109375" style="44" bestFit="1" customWidth="1"/>
    <col min="121" max="121" width="10.57421875" style="44" bestFit="1" customWidth="1"/>
    <col min="122" max="122" width="10.7109375" style="44" bestFit="1" customWidth="1"/>
    <col min="123" max="123" width="11.421875" style="44" bestFit="1" customWidth="1"/>
    <col min="124" max="125" width="9.8515625" style="44" bestFit="1" customWidth="1"/>
    <col min="126" max="126" width="10.7109375" style="44" bestFit="1" customWidth="1"/>
    <col min="127" max="127" width="10.57421875" style="44" bestFit="1" customWidth="1"/>
    <col min="128" max="128" width="11.421875" style="44" bestFit="1" customWidth="1"/>
    <col min="129" max="129" width="9.8515625" style="3" bestFit="1" customWidth="1"/>
    <col min="130" max="130" width="10.7109375" style="3" bestFit="1" customWidth="1"/>
    <col min="131" max="131" width="11.421875" style="3" bestFit="1" customWidth="1"/>
    <col min="132" max="132" width="9.8515625" style="44" bestFit="1" customWidth="1"/>
    <col min="133" max="133" width="9.8515625" style="3" bestFit="1" customWidth="1"/>
    <col min="134" max="134" width="10.7109375" style="3" bestFit="1" customWidth="1"/>
    <col min="135" max="135" width="10.57421875" style="3" bestFit="1" customWidth="1"/>
    <col min="136" max="136" width="10.7109375" style="3" bestFit="1" customWidth="1"/>
    <col min="137" max="137" width="10.57421875" style="44" bestFit="1" customWidth="1"/>
    <col min="138" max="138" width="10.7109375" style="44" bestFit="1" customWidth="1"/>
    <col min="139" max="139" width="11.421875" style="44" bestFit="1" customWidth="1"/>
    <col min="140" max="16384" width="9.140625" style="3" customWidth="1"/>
  </cols>
  <sheetData>
    <row r="1" ht="12.75">
      <c r="B1" s="2" t="s">
        <v>76</v>
      </c>
    </row>
    <row r="2" spans="2:110" ht="12.75">
      <c r="B2" s="35" t="s">
        <v>112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</row>
    <row r="3" spans="2:110" ht="12.75"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</row>
    <row r="4" spans="2:139" ht="12.75">
      <c r="B4" s="21" t="s">
        <v>113</v>
      </c>
      <c r="C4" s="104" t="s">
        <v>50</v>
      </c>
      <c r="D4" s="105" t="s">
        <v>51</v>
      </c>
      <c r="E4" s="105" t="s">
        <v>52</v>
      </c>
      <c r="F4" s="105" t="s">
        <v>2</v>
      </c>
      <c r="G4" s="105" t="s">
        <v>53</v>
      </c>
      <c r="H4" s="105" t="s">
        <v>3</v>
      </c>
      <c r="I4" s="105" t="s">
        <v>54</v>
      </c>
      <c r="J4" s="105" t="s">
        <v>4</v>
      </c>
      <c r="K4" s="105" t="s">
        <v>5</v>
      </c>
      <c r="L4" s="105" t="s">
        <v>55</v>
      </c>
      <c r="M4" s="105" t="s">
        <v>56</v>
      </c>
      <c r="N4" s="105" t="s">
        <v>6</v>
      </c>
      <c r="O4" s="105" t="s">
        <v>57</v>
      </c>
      <c r="P4" s="105" t="s">
        <v>7</v>
      </c>
      <c r="Q4" s="105" t="s">
        <v>58</v>
      </c>
      <c r="R4" s="105" t="s">
        <v>8</v>
      </c>
      <c r="S4" s="105" t="s">
        <v>9</v>
      </c>
      <c r="T4" s="105" t="s">
        <v>59</v>
      </c>
      <c r="U4" s="105" t="s">
        <v>60</v>
      </c>
      <c r="V4" s="105" t="s">
        <v>10</v>
      </c>
      <c r="W4" s="105" t="s">
        <v>61</v>
      </c>
      <c r="X4" s="105" t="s">
        <v>11</v>
      </c>
      <c r="Y4" s="105" t="s">
        <v>62</v>
      </c>
      <c r="Z4" s="105" t="s">
        <v>12</v>
      </c>
      <c r="AA4" s="105" t="s">
        <v>13</v>
      </c>
      <c r="AB4" s="105" t="s">
        <v>63</v>
      </c>
      <c r="AC4" s="105" t="s">
        <v>64</v>
      </c>
      <c r="AD4" s="105" t="s">
        <v>14</v>
      </c>
      <c r="AE4" s="105" t="s">
        <v>65</v>
      </c>
      <c r="AF4" s="105" t="s">
        <v>15</v>
      </c>
      <c r="AG4" s="105" t="s">
        <v>66</v>
      </c>
      <c r="AH4" s="105" t="s">
        <v>16</v>
      </c>
      <c r="AI4" s="105" t="s">
        <v>17</v>
      </c>
      <c r="AJ4" s="105" t="s">
        <v>67</v>
      </c>
      <c r="AK4" s="105" t="s">
        <v>68</v>
      </c>
      <c r="AL4" s="105" t="s">
        <v>18</v>
      </c>
      <c r="AM4" s="105" t="s">
        <v>69</v>
      </c>
      <c r="AN4" s="105" t="s">
        <v>19</v>
      </c>
      <c r="AO4" s="105" t="s">
        <v>70</v>
      </c>
      <c r="AP4" s="105" t="s">
        <v>20</v>
      </c>
      <c r="AQ4" s="105" t="s">
        <v>21</v>
      </c>
      <c r="AR4" s="105" t="s">
        <v>71</v>
      </c>
      <c r="AS4" s="105" t="s">
        <v>72</v>
      </c>
      <c r="AT4" s="105" t="s">
        <v>22</v>
      </c>
      <c r="AU4" s="105" t="s">
        <v>73</v>
      </c>
      <c r="AV4" s="105" t="s">
        <v>23</v>
      </c>
      <c r="AW4" s="105" t="s">
        <v>74</v>
      </c>
      <c r="AX4" s="105" t="s">
        <v>24</v>
      </c>
      <c r="AY4" s="105" t="s">
        <v>25</v>
      </c>
      <c r="AZ4" s="105" t="s">
        <v>75</v>
      </c>
      <c r="BA4" s="105" t="s">
        <v>144</v>
      </c>
      <c r="BB4" s="105" t="s">
        <v>145</v>
      </c>
      <c r="BC4" s="105" t="s">
        <v>147</v>
      </c>
      <c r="BD4" s="105" t="s">
        <v>146</v>
      </c>
      <c r="BE4" s="105" t="s">
        <v>148</v>
      </c>
      <c r="BF4" s="105" t="s">
        <v>149</v>
      </c>
      <c r="BG4" s="105" t="s">
        <v>150</v>
      </c>
      <c r="BH4" s="105" t="s">
        <v>153</v>
      </c>
      <c r="BI4" s="105" t="s">
        <v>165</v>
      </c>
      <c r="BJ4" s="105" t="s">
        <v>166</v>
      </c>
      <c r="BK4" s="105" t="s">
        <v>167</v>
      </c>
      <c r="BL4" s="105" t="s">
        <v>168</v>
      </c>
      <c r="BM4" s="105" t="s">
        <v>169</v>
      </c>
      <c r="BN4" s="105" t="s">
        <v>170</v>
      </c>
      <c r="BO4" s="105" t="s">
        <v>171</v>
      </c>
      <c r="BP4" s="105" t="s">
        <v>183</v>
      </c>
      <c r="BQ4" s="105" t="s">
        <v>184</v>
      </c>
      <c r="BR4" s="105" t="s">
        <v>185</v>
      </c>
      <c r="BS4" s="105" t="s">
        <v>186</v>
      </c>
      <c r="BT4" s="105" t="s">
        <v>187</v>
      </c>
      <c r="BU4" s="105" t="s">
        <v>189</v>
      </c>
      <c r="BV4" s="105" t="s">
        <v>190</v>
      </c>
      <c r="BW4" s="105" t="s">
        <v>188</v>
      </c>
      <c r="BX4" s="105" t="s">
        <v>195</v>
      </c>
      <c r="BY4" s="105" t="s">
        <v>196</v>
      </c>
      <c r="BZ4" s="105" t="s">
        <v>197</v>
      </c>
      <c r="CA4" s="105" t="s">
        <v>199</v>
      </c>
      <c r="CB4" s="105" t="s">
        <v>198</v>
      </c>
      <c r="CC4" s="105" t="s">
        <v>202</v>
      </c>
      <c r="CD4" s="105" t="s">
        <v>200</v>
      </c>
      <c r="CE4" s="105" t="s">
        <v>201</v>
      </c>
      <c r="CF4" s="105" t="s">
        <v>203</v>
      </c>
      <c r="CG4" s="105" t="s">
        <v>204</v>
      </c>
      <c r="CH4" s="105" t="s">
        <v>205</v>
      </c>
      <c r="CI4" s="105" t="s">
        <v>206</v>
      </c>
      <c r="CJ4" s="105" t="s">
        <v>207</v>
      </c>
      <c r="CK4" s="105" t="s">
        <v>211</v>
      </c>
      <c r="CL4" s="105" t="s">
        <v>212</v>
      </c>
      <c r="CM4" s="105" t="s">
        <v>213</v>
      </c>
      <c r="CN4" s="105" t="s">
        <v>245</v>
      </c>
      <c r="CO4" s="105" t="s">
        <v>247</v>
      </c>
      <c r="CP4" s="105" t="s">
        <v>248</v>
      </c>
      <c r="CQ4" s="105" t="s">
        <v>257</v>
      </c>
      <c r="CR4" s="105" t="s">
        <v>258</v>
      </c>
      <c r="CS4" s="105" t="s">
        <v>259</v>
      </c>
      <c r="CT4" s="105" t="s">
        <v>260</v>
      </c>
      <c r="CU4" s="105" t="s">
        <v>261</v>
      </c>
      <c r="CV4" s="105" t="s">
        <v>297</v>
      </c>
      <c r="CW4" s="105" t="s">
        <v>298</v>
      </c>
      <c r="CX4" s="105" t="s">
        <v>299</v>
      </c>
      <c r="CY4" s="105" t="s">
        <v>300</v>
      </c>
      <c r="CZ4" s="105" t="s">
        <v>301</v>
      </c>
      <c r="DA4" s="105" t="s">
        <v>323</v>
      </c>
      <c r="DB4" s="105" t="s">
        <v>324</v>
      </c>
      <c r="DC4" s="105" t="s">
        <v>325</v>
      </c>
      <c r="DD4" s="105" t="s">
        <v>326</v>
      </c>
      <c r="DE4" s="105" t="s">
        <v>328</v>
      </c>
      <c r="DF4" s="105" t="s">
        <v>327</v>
      </c>
      <c r="DG4" s="104" t="s">
        <v>341</v>
      </c>
      <c r="DH4" s="104" t="s">
        <v>340</v>
      </c>
      <c r="DI4" s="104" t="s">
        <v>348</v>
      </c>
      <c r="DJ4" s="104" t="s">
        <v>349</v>
      </c>
      <c r="DK4" s="104" t="s">
        <v>350</v>
      </c>
      <c r="DL4" s="104" t="s">
        <v>375</v>
      </c>
      <c r="DM4" s="104" t="s">
        <v>379</v>
      </c>
      <c r="DN4" s="104" t="s">
        <v>380</v>
      </c>
      <c r="DO4" s="104" t="s">
        <v>381</v>
      </c>
      <c r="DP4" s="104" t="s">
        <v>382</v>
      </c>
      <c r="DQ4" s="104" t="s">
        <v>384</v>
      </c>
      <c r="DR4" s="104" t="s">
        <v>385</v>
      </c>
      <c r="DS4" s="104" t="s">
        <v>386</v>
      </c>
      <c r="DT4" s="104" t="s">
        <v>388</v>
      </c>
      <c r="DU4" s="104" t="s">
        <v>390</v>
      </c>
      <c r="DV4" s="104" t="s">
        <v>391</v>
      </c>
      <c r="DW4" s="104" t="s">
        <v>392</v>
      </c>
      <c r="DX4" s="104" t="s">
        <v>393</v>
      </c>
      <c r="DY4" s="104" t="s">
        <v>397</v>
      </c>
      <c r="DZ4" s="104" t="s">
        <v>398</v>
      </c>
      <c r="EA4" s="104" t="s">
        <v>399</v>
      </c>
      <c r="EB4" s="104" t="s">
        <v>403</v>
      </c>
      <c r="EC4" s="104" t="s">
        <v>411</v>
      </c>
      <c r="ED4" s="104" t="s">
        <v>412</v>
      </c>
      <c r="EE4" s="104" t="s">
        <v>413</v>
      </c>
      <c r="EF4" s="104" t="s">
        <v>414</v>
      </c>
      <c r="EG4" s="104" t="s">
        <v>416</v>
      </c>
      <c r="EH4" s="104" t="s">
        <v>417</v>
      </c>
      <c r="EI4" s="104" t="s">
        <v>418</v>
      </c>
    </row>
    <row r="5" spans="2:139" ht="12.75">
      <c r="B5" s="25" t="s">
        <v>78</v>
      </c>
      <c r="C5" s="106">
        <v>1169755</v>
      </c>
      <c r="D5" s="106">
        <v>244705</v>
      </c>
      <c r="E5" s="106">
        <v>210782</v>
      </c>
      <c r="F5" s="106">
        <v>455487</v>
      </c>
      <c r="G5" s="106">
        <v>362918</v>
      </c>
      <c r="H5" s="106">
        <v>818405</v>
      </c>
      <c r="I5" s="106">
        <v>447743</v>
      </c>
      <c r="J5" s="106">
        <v>810661</v>
      </c>
      <c r="K5" s="106">
        <v>1266148</v>
      </c>
      <c r="L5" s="106">
        <v>232649</v>
      </c>
      <c r="M5" s="106">
        <v>244831</v>
      </c>
      <c r="N5" s="106">
        <v>477480</v>
      </c>
      <c r="O5" s="106">
        <v>389999</v>
      </c>
      <c r="P5" s="106">
        <v>867479</v>
      </c>
      <c r="Q5" s="106">
        <v>353003</v>
      </c>
      <c r="R5" s="106">
        <v>743002</v>
      </c>
      <c r="S5" s="106">
        <v>1220482</v>
      </c>
      <c r="T5" s="106">
        <v>239329</v>
      </c>
      <c r="U5" s="106">
        <v>312059</v>
      </c>
      <c r="V5" s="106">
        <v>551388</v>
      </c>
      <c r="W5" s="106">
        <v>421939</v>
      </c>
      <c r="X5" s="106">
        <v>973327</v>
      </c>
      <c r="Y5" s="106">
        <v>491011</v>
      </c>
      <c r="Z5" s="106">
        <v>912950</v>
      </c>
      <c r="AA5" s="106">
        <v>1464338</v>
      </c>
      <c r="AB5" s="106">
        <v>330046</v>
      </c>
      <c r="AC5" s="106">
        <v>318516</v>
      </c>
      <c r="AD5" s="106">
        <v>648562</v>
      </c>
      <c r="AE5" s="106">
        <v>476600</v>
      </c>
      <c r="AF5" s="106">
        <v>1125162</v>
      </c>
      <c r="AG5" s="106">
        <v>478658</v>
      </c>
      <c r="AH5" s="106">
        <v>955258</v>
      </c>
      <c r="AI5" s="106">
        <v>1603820</v>
      </c>
      <c r="AJ5" s="106">
        <v>298422</v>
      </c>
      <c r="AK5" s="106">
        <v>255277</v>
      </c>
      <c r="AL5" s="106">
        <v>553699</v>
      </c>
      <c r="AM5" s="106">
        <v>441053</v>
      </c>
      <c r="AN5" s="106">
        <v>994752</v>
      </c>
      <c r="AO5" s="106">
        <v>495131</v>
      </c>
      <c r="AP5" s="106">
        <v>936184</v>
      </c>
      <c r="AQ5" s="106">
        <v>1489883</v>
      </c>
      <c r="AR5" s="106">
        <v>377782</v>
      </c>
      <c r="AS5" s="106">
        <v>322941</v>
      </c>
      <c r="AT5" s="106">
        <v>700723</v>
      </c>
      <c r="AU5" s="106">
        <v>528725</v>
      </c>
      <c r="AV5" s="106">
        <v>1229448</v>
      </c>
      <c r="AW5" s="106">
        <v>615954</v>
      </c>
      <c r="AX5" s="106">
        <v>1144679</v>
      </c>
      <c r="AY5" s="106">
        <v>1845402</v>
      </c>
      <c r="AZ5" s="106">
        <v>475268</v>
      </c>
      <c r="BA5" s="106">
        <v>404256</v>
      </c>
      <c r="BB5" s="106">
        <v>879524</v>
      </c>
      <c r="BC5" s="106">
        <v>595605</v>
      </c>
      <c r="BD5" s="106">
        <v>1475129</v>
      </c>
      <c r="BE5" s="106">
        <v>671789</v>
      </c>
      <c r="BF5" s="106">
        <v>1267394</v>
      </c>
      <c r="BG5" s="106">
        <v>2146918</v>
      </c>
      <c r="BH5" s="106">
        <v>447640</v>
      </c>
      <c r="BI5" s="106">
        <v>385843</v>
      </c>
      <c r="BJ5" s="106">
        <v>833483</v>
      </c>
      <c r="BK5" s="106">
        <v>590822</v>
      </c>
      <c r="BL5" s="106">
        <v>1424305</v>
      </c>
      <c r="BM5" s="106">
        <v>653432</v>
      </c>
      <c r="BN5" s="106">
        <v>1244254</v>
      </c>
      <c r="BO5" s="106">
        <v>2077737</v>
      </c>
      <c r="BP5" s="106">
        <v>471063</v>
      </c>
      <c r="BQ5" s="106">
        <v>341100</v>
      </c>
      <c r="BR5" s="106">
        <v>812163</v>
      </c>
      <c r="BS5" s="106">
        <v>556776</v>
      </c>
      <c r="BT5" s="106">
        <v>1368939</v>
      </c>
      <c r="BU5" s="106">
        <v>530895</v>
      </c>
      <c r="BV5" s="106">
        <v>1087671</v>
      </c>
      <c r="BW5" s="106">
        <v>1899834</v>
      </c>
      <c r="BX5" s="106">
        <v>380848</v>
      </c>
      <c r="BY5" s="106">
        <v>394745</v>
      </c>
      <c r="BZ5" s="106">
        <v>775593</v>
      </c>
      <c r="CA5" s="106">
        <v>519459</v>
      </c>
      <c r="CB5" s="106">
        <v>1295052</v>
      </c>
      <c r="CC5" s="106">
        <v>575321</v>
      </c>
      <c r="CD5" s="106">
        <v>1094780</v>
      </c>
      <c r="CE5" s="106">
        <v>1870373</v>
      </c>
      <c r="CF5" s="106">
        <v>470696</v>
      </c>
      <c r="CG5" s="106">
        <v>414185</v>
      </c>
      <c r="CH5" s="106">
        <v>884881</v>
      </c>
      <c r="CI5" s="106">
        <v>597202</v>
      </c>
      <c r="CJ5" s="106">
        <v>1482083</v>
      </c>
      <c r="CK5" s="106">
        <v>624466</v>
      </c>
      <c r="CL5" s="106">
        <v>1221668</v>
      </c>
      <c r="CM5" s="106">
        <v>2106549</v>
      </c>
      <c r="CN5" s="106">
        <v>506142</v>
      </c>
      <c r="CO5" s="106">
        <v>416469</v>
      </c>
      <c r="CP5" s="106">
        <v>922611</v>
      </c>
      <c r="CQ5" s="106">
        <v>599522</v>
      </c>
      <c r="CR5" s="106">
        <v>1522133</v>
      </c>
      <c r="CS5" s="106">
        <v>645866</v>
      </c>
      <c r="CT5" s="106">
        <v>1245388</v>
      </c>
      <c r="CU5" s="106">
        <v>2167999</v>
      </c>
      <c r="CV5" s="106">
        <v>393527</v>
      </c>
      <c r="CW5" s="106">
        <v>399475</v>
      </c>
      <c r="CX5" s="106">
        <v>793002</v>
      </c>
      <c r="CY5" s="106">
        <v>582711</v>
      </c>
      <c r="CZ5" s="106">
        <v>1375713</v>
      </c>
      <c r="DA5" s="106">
        <v>603802</v>
      </c>
      <c r="DB5" s="106">
        <v>1186513</v>
      </c>
      <c r="DC5" s="106">
        <v>1979515</v>
      </c>
      <c r="DD5" s="106">
        <v>343518</v>
      </c>
      <c r="DE5" s="106">
        <v>54918</v>
      </c>
      <c r="DF5" s="106">
        <v>398436</v>
      </c>
      <c r="DG5" s="7">
        <v>655243</v>
      </c>
      <c r="DH5" s="7">
        <v>1053679</v>
      </c>
      <c r="DI5" s="7">
        <v>849886</v>
      </c>
      <c r="DJ5" s="7">
        <v>1505129</v>
      </c>
      <c r="DK5" s="7">
        <v>1903565</v>
      </c>
      <c r="DL5" s="117">
        <v>471745</v>
      </c>
      <c r="DM5" s="117">
        <v>333782</v>
      </c>
      <c r="DN5" s="117">
        <v>805527</v>
      </c>
      <c r="DO5" s="117">
        <v>662825</v>
      </c>
      <c r="DP5" s="117">
        <v>1468352</v>
      </c>
      <c r="DQ5" s="117">
        <v>692553</v>
      </c>
      <c r="DR5" s="117">
        <v>1355378</v>
      </c>
      <c r="DS5" s="117">
        <v>2160905</v>
      </c>
      <c r="DT5" s="117">
        <v>429876</v>
      </c>
      <c r="DU5" s="117">
        <v>498612</v>
      </c>
      <c r="DV5" s="117">
        <v>928488</v>
      </c>
      <c r="DW5" s="117">
        <v>741036</v>
      </c>
      <c r="DX5" s="117">
        <v>1669524</v>
      </c>
      <c r="DY5" s="117">
        <v>710001</v>
      </c>
      <c r="DZ5" s="117">
        <v>1451037</v>
      </c>
      <c r="EA5" s="117">
        <v>2379525</v>
      </c>
      <c r="EB5" s="117">
        <v>495117</v>
      </c>
      <c r="EC5" s="117">
        <v>499327</v>
      </c>
      <c r="ED5" s="117">
        <v>994444</v>
      </c>
      <c r="EE5" s="117">
        <v>698499</v>
      </c>
      <c r="EF5" s="117">
        <v>1692943</v>
      </c>
      <c r="EG5" s="117">
        <v>761961</v>
      </c>
      <c r="EH5" s="117">
        <v>1460460</v>
      </c>
      <c r="EI5" s="117">
        <v>2454904</v>
      </c>
    </row>
    <row r="6" spans="2:139" ht="12.75">
      <c r="B6" s="25" t="s">
        <v>79</v>
      </c>
      <c r="C6" s="106">
        <v>204632</v>
      </c>
      <c r="D6" s="106">
        <v>82123</v>
      </c>
      <c r="E6" s="106">
        <v>39658</v>
      </c>
      <c r="F6" s="106">
        <v>121781</v>
      </c>
      <c r="G6" s="106">
        <v>51047</v>
      </c>
      <c r="H6" s="106">
        <v>172828</v>
      </c>
      <c r="I6" s="106">
        <v>76483</v>
      </c>
      <c r="J6" s="106">
        <v>127530</v>
      </c>
      <c r="K6" s="106">
        <v>249311</v>
      </c>
      <c r="L6" s="106">
        <v>98719</v>
      </c>
      <c r="M6" s="106">
        <v>42048</v>
      </c>
      <c r="N6" s="106">
        <v>140767</v>
      </c>
      <c r="O6" s="106">
        <v>67896</v>
      </c>
      <c r="P6" s="106">
        <v>208663</v>
      </c>
      <c r="Q6" s="106">
        <v>146890</v>
      </c>
      <c r="R6" s="106">
        <v>214786</v>
      </c>
      <c r="S6" s="106">
        <v>355553</v>
      </c>
      <c r="T6" s="106">
        <v>132133</v>
      </c>
      <c r="U6" s="106">
        <v>59658</v>
      </c>
      <c r="V6" s="106">
        <v>191791</v>
      </c>
      <c r="W6" s="106">
        <v>53609</v>
      </c>
      <c r="X6" s="106">
        <v>245400</v>
      </c>
      <c r="Y6" s="106">
        <v>109624</v>
      </c>
      <c r="Z6" s="106">
        <v>163233</v>
      </c>
      <c r="AA6" s="106">
        <v>355024</v>
      </c>
      <c r="AB6" s="106">
        <v>126585</v>
      </c>
      <c r="AC6" s="106">
        <v>72485</v>
      </c>
      <c r="AD6" s="106">
        <v>199070</v>
      </c>
      <c r="AE6" s="106">
        <v>69770</v>
      </c>
      <c r="AF6" s="106">
        <v>268840</v>
      </c>
      <c r="AG6" s="106">
        <v>125926</v>
      </c>
      <c r="AH6" s="106">
        <v>195696</v>
      </c>
      <c r="AI6" s="106">
        <v>394766</v>
      </c>
      <c r="AJ6" s="106">
        <v>93713</v>
      </c>
      <c r="AK6" s="106">
        <v>51925</v>
      </c>
      <c r="AL6" s="106">
        <v>145638</v>
      </c>
      <c r="AM6" s="106">
        <v>70248</v>
      </c>
      <c r="AN6" s="106">
        <v>215886</v>
      </c>
      <c r="AO6" s="106">
        <v>125845</v>
      </c>
      <c r="AP6" s="106">
        <v>196093</v>
      </c>
      <c r="AQ6" s="106">
        <v>341731</v>
      </c>
      <c r="AR6" s="106">
        <v>117661</v>
      </c>
      <c r="AS6" s="106">
        <v>89697</v>
      </c>
      <c r="AT6" s="106">
        <v>207358</v>
      </c>
      <c r="AU6" s="106">
        <v>84290</v>
      </c>
      <c r="AV6" s="106">
        <v>291648</v>
      </c>
      <c r="AW6" s="106">
        <v>187400</v>
      </c>
      <c r="AX6" s="106">
        <v>271690</v>
      </c>
      <c r="AY6" s="106">
        <v>479048</v>
      </c>
      <c r="AZ6" s="106">
        <v>128303</v>
      </c>
      <c r="BA6" s="106">
        <v>100458</v>
      </c>
      <c r="BB6" s="106">
        <v>228761</v>
      </c>
      <c r="BC6" s="106">
        <v>143395</v>
      </c>
      <c r="BD6" s="106">
        <v>372156</v>
      </c>
      <c r="BE6" s="106">
        <v>192289</v>
      </c>
      <c r="BF6" s="106">
        <v>335684</v>
      </c>
      <c r="BG6" s="106">
        <v>564445</v>
      </c>
      <c r="BH6" s="106">
        <v>167776</v>
      </c>
      <c r="BI6" s="106">
        <v>102902</v>
      </c>
      <c r="BJ6" s="106">
        <v>270678</v>
      </c>
      <c r="BK6" s="106">
        <v>139270</v>
      </c>
      <c r="BL6" s="106">
        <v>409948</v>
      </c>
      <c r="BM6" s="106">
        <v>232615</v>
      </c>
      <c r="BN6" s="106">
        <v>371885</v>
      </c>
      <c r="BO6" s="106">
        <v>642563</v>
      </c>
      <c r="BP6" s="106">
        <v>167382</v>
      </c>
      <c r="BQ6" s="106">
        <v>121041</v>
      </c>
      <c r="BR6" s="106">
        <v>288423</v>
      </c>
      <c r="BS6" s="106">
        <v>177757</v>
      </c>
      <c r="BT6" s="106">
        <v>466180</v>
      </c>
      <c r="BU6" s="106">
        <v>265836</v>
      </c>
      <c r="BV6" s="106">
        <v>443593</v>
      </c>
      <c r="BW6" s="106">
        <v>732016</v>
      </c>
      <c r="BX6" s="106">
        <v>185754</v>
      </c>
      <c r="BY6" s="106">
        <v>104495</v>
      </c>
      <c r="BZ6" s="106">
        <v>290249</v>
      </c>
      <c r="CA6" s="106">
        <v>134498</v>
      </c>
      <c r="CB6" s="106">
        <v>424747</v>
      </c>
      <c r="CC6" s="106">
        <v>187918</v>
      </c>
      <c r="CD6" s="106">
        <v>322416</v>
      </c>
      <c r="CE6" s="106">
        <v>612665</v>
      </c>
      <c r="CF6" s="106">
        <v>150260</v>
      </c>
      <c r="CG6" s="106">
        <v>121803</v>
      </c>
      <c r="CH6" s="106">
        <v>272063</v>
      </c>
      <c r="CI6" s="106">
        <v>126681</v>
      </c>
      <c r="CJ6" s="106">
        <v>398744</v>
      </c>
      <c r="CK6" s="106">
        <v>222382</v>
      </c>
      <c r="CL6" s="106">
        <v>349063</v>
      </c>
      <c r="CM6" s="106">
        <v>621126</v>
      </c>
      <c r="CN6" s="106">
        <v>157609</v>
      </c>
      <c r="CO6" s="106">
        <v>127923</v>
      </c>
      <c r="CP6" s="106">
        <v>285532</v>
      </c>
      <c r="CQ6" s="106">
        <v>133271</v>
      </c>
      <c r="CR6" s="106">
        <v>418803</v>
      </c>
      <c r="CS6" s="106">
        <v>238193</v>
      </c>
      <c r="CT6" s="106">
        <v>371464</v>
      </c>
      <c r="CU6" s="106">
        <v>656996</v>
      </c>
      <c r="CV6" s="106">
        <v>121776</v>
      </c>
      <c r="CW6" s="106">
        <v>97669</v>
      </c>
      <c r="CX6" s="106">
        <v>219445</v>
      </c>
      <c r="CY6" s="106">
        <v>123122</v>
      </c>
      <c r="CZ6" s="106">
        <v>342567</v>
      </c>
      <c r="DA6" s="106">
        <v>191219</v>
      </c>
      <c r="DB6" s="106">
        <v>314341</v>
      </c>
      <c r="DC6" s="106">
        <v>533786</v>
      </c>
      <c r="DD6" s="106">
        <v>107006</v>
      </c>
      <c r="DE6" s="106">
        <v>27179</v>
      </c>
      <c r="DF6" s="106">
        <v>134185</v>
      </c>
      <c r="DG6" s="7">
        <v>117571</v>
      </c>
      <c r="DH6" s="7">
        <v>251756</v>
      </c>
      <c r="DI6" s="7">
        <v>179476</v>
      </c>
      <c r="DJ6" s="7">
        <v>297047</v>
      </c>
      <c r="DK6" s="7">
        <v>431232</v>
      </c>
      <c r="DL6" s="117">
        <v>172605</v>
      </c>
      <c r="DM6" s="117">
        <v>103963</v>
      </c>
      <c r="DN6" s="117">
        <v>276568</v>
      </c>
      <c r="DO6" s="117">
        <v>155486</v>
      </c>
      <c r="DP6" s="117">
        <v>432054</v>
      </c>
      <c r="DQ6" s="117">
        <v>254262</v>
      </c>
      <c r="DR6" s="117">
        <v>409748</v>
      </c>
      <c r="DS6" s="117">
        <v>686316</v>
      </c>
      <c r="DT6" s="117">
        <v>200945</v>
      </c>
      <c r="DU6" s="117">
        <v>142797</v>
      </c>
      <c r="DV6" s="117">
        <v>343742</v>
      </c>
      <c r="DW6" s="117">
        <v>168649</v>
      </c>
      <c r="DX6" s="117">
        <v>512391</v>
      </c>
      <c r="DY6" s="117">
        <v>228031</v>
      </c>
      <c r="DZ6" s="117">
        <v>396680</v>
      </c>
      <c r="EA6" s="117">
        <v>740422</v>
      </c>
      <c r="EB6" s="117">
        <v>162496</v>
      </c>
      <c r="EC6" s="117">
        <v>86909</v>
      </c>
      <c r="ED6" s="117">
        <v>249405</v>
      </c>
      <c r="EE6" s="117">
        <v>143762</v>
      </c>
      <c r="EF6" s="117">
        <v>393167</v>
      </c>
      <c r="EG6" s="117">
        <v>162305</v>
      </c>
      <c r="EH6" s="117">
        <v>306067</v>
      </c>
      <c r="EI6" s="117">
        <v>555472</v>
      </c>
    </row>
    <row r="7" spans="2:139" ht="12.75">
      <c r="B7" s="51" t="s">
        <v>80</v>
      </c>
      <c r="C7" s="107">
        <v>1374387</v>
      </c>
      <c r="D7" s="107">
        <v>326828</v>
      </c>
      <c r="E7" s="107">
        <v>250440</v>
      </c>
      <c r="F7" s="107">
        <v>577268</v>
      </c>
      <c r="G7" s="107">
        <v>413965</v>
      </c>
      <c r="H7" s="107">
        <v>991233</v>
      </c>
      <c r="I7" s="107">
        <v>524226</v>
      </c>
      <c r="J7" s="107">
        <v>938191</v>
      </c>
      <c r="K7" s="107">
        <v>1515459</v>
      </c>
      <c r="L7" s="107">
        <v>331368</v>
      </c>
      <c r="M7" s="107">
        <v>286879</v>
      </c>
      <c r="N7" s="107">
        <v>618247</v>
      </c>
      <c r="O7" s="107">
        <v>457895</v>
      </c>
      <c r="P7" s="107">
        <v>1076142</v>
      </c>
      <c r="Q7" s="107">
        <v>499893</v>
      </c>
      <c r="R7" s="107">
        <v>957788</v>
      </c>
      <c r="S7" s="107">
        <v>1576035</v>
      </c>
      <c r="T7" s="107">
        <v>371462</v>
      </c>
      <c r="U7" s="107">
        <v>371717</v>
      </c>
      <c r="V7" s="107">
        <v>743179</v>
      </c>
      <c r="W7" s="107">
        <v>475548</v>
      </c>
      <c r="X7" s="107">
        <v>1218727</v>
      </c>
      <c r="Y7" s="107">
        <v>600635</v>
      </c>
      <c r="Z7" s="107">
        <v>1076183</v>
      </c>
      <c r="AA7" s="107">
        <v>1819362</v>
      </c>
      <c r="AB7" s="107">
        <v>456631</v>
      </c>
      <c r="AC7" s="107">
        <v>391001</v>
      </c>
      <c r="AD7" s="107">
        <v>847632</v>
      </c>
      <c r="AE7" s="107">
        <v>546370</v>
      </c>
      <c r="AF7" s="107">
        <v>1394002</v>
      </c>
      <c r="AG7" s="107">
        <v>604584</v>
      </c>
      <c r="AH7" s="107">
        <v>1150954</v>
      </c>
      <c r="AI7" s="107">
        <v>1998586</v>
      </c>
      <c r="AJ7" s="107">
        <v>392135</v>
      </c>
      <c r="AK7" s="107">
        <v>307202</v>
      </c>
      <c r="AL7" s="107">
        <v>699337</v>
      </c>
      <c r="AM7" s="107">
        <v>511301</v>
      </c>
      <c r="AN7" s="107">
        <v>1210638</v>
      </c>
      <c r="AO7" s="107">
        <v>620976</v>
      </c>
      <c r="AP7" s="107">
        <v>1132277</v>
      </c>
      <c r="AQ7" s="107">
        <v>1831614</v>
      </c>
      <c r="AR7" s="107">
        <v>495443</v>
      </c>
      <c r="AS7" s="107">
        <v>412638</v>
      </c>
      <c r="AT7" s="107">
        <v>908081</v>
      </c>
      <c r="AU7" s="107">
        <v>613015</v>
      </c>
      <c r="AV7" s="107">
        <v>1521096</v>
      </c>
      <c r="AW7" s="107">
        <v>803354</v>
      </c>
      <c r="AX7" s="107">
        <v>1416369</v>
      </c>
      <c r="AY7" s="107">
        <v>2324450</v>
      </c>
      <c r="AZ7" s="107">
        <v>603571</v>
      </c>
      <c r="BA7" s="107">
        <v>504714</v>
      </c>
      <c r="BB7" s="107">
        <v>1108285</v>
      </c>
      <c r="BC7" s="107">
        <v>739000</v>
      </c>
      <c r="BD7" s="107">
        <v>1847285</v>
      </c>
      <c r="BE7" s="107">
        <v>864078</v>
      </c>
      <c r="BF7" s="107">
        <v>1603078</v>
      </c>
      <c r="BG7" s="107">
        <v>2711363</v>
      </c>
      <c r="BH7" s="107">
        <v>615416</v>
      </c>
      <c r="BI7" s="107">
        <v>488745</v>
      </c>
      <c r="BJ7" s="107">
        <v>1104161</v>
      </c>
      <c r="BK7" s="107">
        <v>730092</v>
      </c>
      <c r="BL7" s="107">
        <v>1834253</v>
      </c>
      <c r="BM7" s="107">
        <v>886047</v>
      </c>
      <c r="BN7" s="107">
        <v>1616139</v>
      </c>
      <c r="BO7" s="107">
        <v>2720300</v>
      </c>
      <c r="BP7" s="107">
        <v>638445</v>
      </c>
      <c r="BQ7" s="107">
        <v>462141</v>
      </c>
      <c r="BR7" s="107">
        <v>1100586</v>
      </c>
      <c r="BS7" s="107">
        <v>734533</v>
      </c>
      <c r="BT7" s="107">
        <v>1835119</v>
      </c>
      <c r="BU7" s="107">
        <v>796731</v>
      </c>
      <c r="BV7" s="107">
        <v>1531264</v>
      </c>
      <c r="BW7" s="107">
        <v>2631850</v>
      </c>
      <c r="BX7" s="107">
        <v>566602</v>
      </c>
      <c r="BY7" s="107">
        <v>499240</v>
      </c>
      <c r="BZ7" s="107">
        <v>1065842</v>
      </c>
      <c r="CA7" s="107">
        <v>653957</v>
      </c>
      <c r="CB7" s="107">
        <v>1719799</v>
      </c>
      <c r="CC7" s="107">
        <v>763239</v>
      </c>
      <c r="CD7" s="107">
        <v>1417196</v>
      </c>
      <c r="CE7" s="107">
        <v>2483038</v>
      </c>
      <c r="CF7" s="107">
        <v>620956</v>
      </c>
      <c r="CG7" s="107">
        <v>535988</v>
      </c>
      <c r="CH7" s="107">
        <v>1156944</v>
      </c>
      <c r="CI7" s="107">
        <v>723883</v>
      </c>
      <c r="CJ7" s="107">
        <v>1880827</v>
      </c>
      <c r="CK7" s="107">
        <v>846848</v>
      </c>
      <c r="CL7" s="107">
        <v>1570731</v>
      </c>
      <c r="CM7" s="107">
        <v>2727675</v>
      </c>
      <c r="CN7" s="107">
        <v>663751</v>
      </c>
      <c r="CO7" s="107">
        <v>544392</v>
      </c>
      <c r="CP7" s="107">
        <v>1208143</v>
      </c>
      <c r="CQ7" s="107">
        <v>732793</v>
      </c>
      <c r="CR7" s="107">
        <v>1940936</v>
      </c>
      <c r="CS7" s="107">
        <v>884059</v>
      </c>
      <c r="CT7" s="107">
        <v>1616852</v>
      </c>
      <c r="CU7" s="107">
        <v>2824995</v>
      </c>
      <c r="CV7" s="107">
        <v>515303</v>
      </c>
      <c r="CW7" s="107">
        <v>497144</v>
      </c>
      <c r="CX7" s="107">
        <v>1012447</v>
      </c>
      <c r="CY7" s="107">
        <v>705833</v>
      </c>
      <c r="CZ7" s="107">
        <v>1718280</v>
      </c>
      <c r="DA7" s="107">
        <v>795021</v>
      </c>
      <c r="DB7" s="107">
        <v>1500854</v>
      </c>
      <c r="DC7" s="107">
        <v>2513301</v>
      </c>
      <c r="DD7" s="107">
        <v>450524</v>
      </c>
      <c r="DE7" s="107">
        <v>82097</v>
      </c>
      <c r="DF7" s="107">
        <v>532621</v>
      </c>
      <c r="DG7" s="52">
        <v>772814</v>
      </c>
      <c r="DH7" s="52">
        <v>1305435</v>
      </c>
      <c r="DI7" s="52">
        <v>1029362</v>
      </c>
      <c r="DJ7" s="52">
        <v>1802176</v>
      </c>
      <c r="DK7" s="52">
        <v>2334797</v>
      </c>
      <c r="DL7" s="153">
        <v>644350</v>
      </c>
      <c r="DM7" s="153">
        <v>437745</v>
      </c>
      <c r="DN7" s="153">
        <v>1082095</v>
      </c>
      <c r="DO7" s="153">
        <v>818311</v>
      </c>
      <c r="DP7" s="153">
        <v>1900406</v>
      </c>
      <c r="DQ7" s="153">
        <v>946815</v>
      </c>
      <c r="DR7" s="153">
        <v>1765126</v>
      </c>
      <c r="DS7" s="153">
        <v>2847221</v>
      </c>
      <c r="DT7" s="153">
        <v>630821</v>
      </c>
      <c r="DU7" s="153">
        <v>641409</v>
      </c>
      <c r="DV7" s="153">
        <v>1272230</v>
      </c>
      <c r="DW7" s="153">
        <v>909685</v>
      </c>
      <c r="DX7" s="153">
        <v>2181915</v>
      </c>
      <c r="DY7" s="153">
        <v>938032</v>
      </c>
      <c r="DZ7" s="153">
        <v>1847717</v>
      </c>
      <c r="EA7" s="153">
        <v>3119947</v>
      </c>
      <c r="EB7" s="153">
        <v>657613</v>
      </c>
      <c r="EC7" s="153">
        <v>586236</v>
      </c>
      <c r="ED7" s="153">
        <v>1243849</v>
      </c>
      <c r="EE7" s="153">
        <v>842261</v>
      </c>
      <c r="EF7" s="153">
        <v>2086110</v>
      </c>
      <c r="EG7" s="153">
        <v>924266</v>
      </c>
      <c r="EH7" s="153">
        <v>1766527</v>
      </c>
      <c r="EI7" s="153">
        <v>3010376</v>
      </c>
    </row>
    <row r="8" spans="2:139" ht="12.75">
      <c r="B8" s="26" t="s">
        <v>81</v>
      </c>
      <c r="C8" s="108">
        <v>-217435</v>
      </c>
      <c r="D8" s="108">
        <v>-53222</v>
      </c>
      <c r="E8" s="108">
        <v>-41940</v>
      </c>
      <c r="F8" s="108">
        <v>-95162</v>
      </c>
      <c r="G8" s="108">
        <v>-64619</v>
      </c>
      <c r="H8" s="108">
        <v>-159781</v>
      </c>
      <c r="I8" s="108">
        <v>-82596</v>
      </c>
      <c r="J8" s="108">
        <v>-147215</v>
      </c>
      <c r="K8" s="108">
        <v>-242377</v>
      </c>
      <c r="L8" s="108">
        <v>-52049</v>
      </c>
      <c r="M8" s="108">
        <v>-54290</v>
      </c>
      <c r="N8" s="108">
        <v>-106339</v>
      </c>
      <c r="O8" s="108">
        <v>-72849</v>
      </c>
      <c r="P8" s="108">
        <v>-179188</v>
      </c>
      <c r="Q8" s="108">
        <v>-72236</v>
      </c>
      <c r="R8" s="108">
        <v>-145085</v>
      </c>
      <c r="S8" s="108">
        <v>-251424</v>
      </c>
      <c r="T8" s="108">
        <v>-50414</v>
      </c>
      <c r="U8" s="108">
        <v>-58443</v>
      </c>
      <c r="V8" s="108">
        <v>-108857</v>
      </c>
      <c r="W8" s="108">
        <v>-74095</v>
      </c>
      <c r="X8" s="108">
        <v>-182952</v>
      </c>
      <c r="Y8" s="108">
        <v>-91188</v>
      </c>
      <c r="Z8" s="108">
        <v>-165283</v>
      </c>
      <c r="AA8" s="108">
        <v>-274140</v>
      </c>
      <c r="AB8" s="108">
        <v>-62157</v>
      </c>
      <c r="AC8" s="108">
        <v>-65657</v>
      </c>
      <c r="AD8" s="108">
        <v>-127814</v>
      </c>
      <c r="AE8" s="108">
        <v>-81148</v>
      </c>
      <c r="AF8" s="108">
        <v>-208962</v>
      </c>
      <c r="AG8" s="108">
        <v>-74609</v>
      </c>
      <c r="AH8" s="108">
        <v>-155757</v>
      </c>
      <c r="AI8" s="108">
        <v>-283571</v>
      </c>
      <c r="AJ8" s="108">
        <v>-56522</v>
      </c>
      <c r="AK8" s="108">
        <v>-46756</v>
      </c>
      <c r="AL8" s="108">
        <v>-103278</v>
      </c>
      <c r="AM8" s="108">
        <v>-68355</v>
      </c>
      <c r="AN8" s="108">
        <v>-171633</v>
      </c>
      <c r="AO8" s="108">
        <v>-83650</v>
      </c>
      <c r="AP8" s="108">
        <v>-152005</v>
      </c>
      <c r="AQ8" s="108">
        <v>-255283</v>
      </c>
      <c r="AR8" s="108">
        <v>-75591</v>
      </c>
      <c r="AS8" s="108">
        <v>-62118</v>
      </c>
      <c r="AT8" s="108">
        <v>-137709</v>
      </c>
      <c r="AU8" s="108">
        <v>-84219</v>
      </c>
      <c r="AV8" s="108">
        <v>-221928</v>
      </c>
      <c r="AW8" s="108">
        <v>-106711</v>
      </c>
      <c r="AX8" s="108">
        <v>-190930</v>
      </c>
      <c r="AY8" s="108">
        <v>-328639</v>
      </c>
      <c r="AZ8" s="108">
        <v>-88429</v>
      </c>
      <c r="BA8" s="108">
        <v>-77636</v>
      </c>
      <c r="BB8" s="108">
        <v>-166065</v>
      </c>
      <c r="BC8" s="108">
        <v>-106044</v>
      </c>
      <c r="BD8" s="108">
        <v>-272109</v>
      </c>
      <c r="BE8" s="108">
        <v>-121240</v>
      </c>
      <c r="BF8" s="108">
        <v>-227284</v>
      </c>
      <c r="BG8" s="108">
        <v>-393349</v>
      </c>
      <c r="BH8" s="108">
        <v>-94654</v>
      </c>
      <c r="BI8" s="108">
        <v>-73064</v>
      </c>
      <c r="BJ8" s="108">
        <v>-167718</v>
      </c>
      <c r="BK8" s="108">
        <v>-101448</v>
      </c>
      <c r="BL8" s="108">
        <v>-269166</v>
      </c>
      <c r="BM8" s="108">
        <v>-113839</v>
      </c>
      <c r="BN8" s="108">
        <v>-215287</v>
      </c>
      <c r="BO8" s="108">
        <v>-383005</v>
      </c>
      <c r="BP8" s="108">
        <v>-82815</v>
      </c>
      <c r="BQ8" s="108">
        <v>-66171</v>
      </c>
      <c r="BR8" s="108">
        <v>-148986</v>
      </c>
      <c r="BS8" s="108">
        <v>-92679</v>
      </c>
      <c r="BT8" s="108">
        <v>-241665</v>
      </c>
      <c r="BU8" s="108">
        <v>-94731</v>
      </c>
      <c r="BV8" s="108">
        <v>-187410</v>
      </c>
      <c r="BW8" s="108">
        <v>-336396</v>
      </c>
      <c r="BX8" s="108">
        <v>-71665</v>
      </c>
      <c r="BY8" s="108">
        <v>-73482</v>
      </c>
      <c r="BZ8" s="108">
        <v>-145147</v>
      </c>
      <c r="CA8" s="108">
        <v>-93334</v>
      </c>
      <c r="CB8" s="108">
        <v>-238481</v>
      </c>
      <c r="CC8" s="108">
        <v>-108248</v>
      </c>
      <c r="CD8" s="108">
        <v>-201582</v>
      </c>
      <c r="CE8" s="108">
        <v>-346729</v>
      </c>
      <c r="CF8" s="108">
        <v>-87050</v>
      </c>
      <c r="CG8" s="108">
        <v>-76734</v>
      </c>
      <c r="CH8" s="108">
        <v>-163784</v>
      </c>
      <c r="CI8" s="108">
        <v>-98601</v>
      </c>
      <c r="CJ8" s="108">
        <v>-262385</v>
      </c>
      <c r="CK8" s="108">
        <v>-110236</v>
      </c>
      <c r="CL8" s="108">
        <v>-208837</v>
      </c>
      <c r="CM8" s="108">
        <v>-372621</v>
      </c>
      <c r="CN8" s="108">
        <v>-93381</v>
      </c>
      <c r="CO8" s="108">
        <v>-76301</v>
      </c>
      <c r="CP8" s="108">
        <v>-169682</v>
      </c>
      <c r="CQ8" s="108">
        <v>-105477</v>
      </c>
      <c r="CR8" s="108">
        <v>-275159</v>
      </c>
      <c r="CS8" s="108">
        <v>-110123</v>
      </c>
      <c r="CT8" s="108">
        <v>-215600</v>
      </c>
      <c r="CU8" s="108">
        <v>-385282</v>
      </c>
      <c r="CV8" s="108">
        <v>-71701</v>
      </c>
      <c r="CW8" s="108">
        <v>-78462</v>
      </c>
      <c r="CX8" s="108">
        <v>-150163</v>
      </c>
      <c r="CY8" s="108">
        <v>-95505</v>
      </c>
      <c r="CZ8" s="108">
        <v>-245668</v>
      </c>
      <c r="DA8" s="108">
        <v>-99507</v>
      </c>
      <c r="DB8" s="108">
        <v>-195012</v>
      </c>
      <c r="DC8" s="108">
        <v>-345175</v>
      </c>
      <c r="DD8" s="108">
        <v>-59005</v>
      </c>
      <c r="DE8" s="108">
        <v>-23446</v>
      </c>
      <c r="DF8" s="108">
        <v>-82451</v>
      </c>
      <c r="DG8" s="132">
        <v>-108850</v>
      </c>
      <c r="DH8" s="132">
        <v>-191301</v>
      </c>
      <c r="DI8" s="132">
        <v>-141165</v>
      </c>
      <c r="DJ8" s="132">
        <v>-250015</v>
      </c>
      <c r="DK8" s="132">
        <v>-332466</v>
      </c>
      <c r="DL8" s="154">
        <v>-98716</v>
      </c>
      <c r="DM8" s="154">
        <v>-62802</v>
      </c>
      <c r="DN8" s="154">
        <v>-161518</v>
      </c>
      <c r="DO8" s="154">
        <v>-117132</v>
      </c>
      <c r="DP8" s="154">
        <v>-278650</v>
      </c>
      <c r="DQ8" s="154">
        <v>-123284</v>
      </c>
      <c r="DR8" s="154">
        <v>-240416</v>
      </c>
      <c r="DS8" s="154">
        <v>-401934</v>
      </c>
      <c r="DT8" s="154">
        <v>-84775</v>
      </c>
      <c r="DU8" s="154">
        <v>-89334</v>
      </c>
      <c r="DV8" s="154">
        <v>-174109</v>
      </c>
      <c r="DW8" s="154">
        <v>-140964</v>
      </c>
      <c r="DX8" s="154">
        <v>-315073</v>
      </c>
      <c r="DY8" s="117">
        <v>-122422</v>
      </c>
      <c r="DZ8" s="117">
        <v>-263386</v>
      </c>
      <c r="EA8" s="117">
        <v>-437495</v>
      </c>
      <c r="EB8" s="117">
        <v>-104654</v>
      </c>
      <c r="EC8" s="117">
        <v>-94514</v>
      </c>
      <c r="ED8" s="117">
        <v>-199168</v>
      </c>
      <c r="EE8" s="154">
        <v>-121248</v>
      </c>
      <c r="EF8" s="154">
        <v>-320416</v>
      </c>
      <c r="EG8" s="154">
        <v>-125559</v>
      </c>
      <c r="EH8" s="154">
        <v>-246807</v>
      </c>
      <c r="EI8" s="154">
        <v>-445975</v>
      </c>
    </row>
    <row r="9" spans="2:139" ht="12.75">
      <c r="B9" s="26" t="s">
        <v>82</v>
      </c>
      <c r="C9" s="108">
        <v>-50390</v>
      </c>
      <c r="D9" s="108">
        <v>-13078</v>
      </c>
      <c r="E9" s="108">
        <v>-12994</v>
      </c>
      <c r="F9" s="108">
        <v>-26072</v>
      </c>
      <c r="G9" s="108">
        <v>-21481</v>
      </c>
      <c r="H9" s="108">
        <v>-47553</v>
      </c>
      <c r="I9" s="108">
        <v>-26890</v>
      </c>
      <c r="J9" s="108">
        <v>-48371</v>
      </c>
      <c r="K9" s="108">
        <v>-74443</v>
      </c>
      <c r="L9" s="108">
        <v>-13818</v>
      </c>
      <c r="M9" s="108">
        <v>-14759</v>
      </c>
      <c r="N9" s="108">
        <v>-28577</v>
      </c>
      <c r="O9" s="108">
        <v>-24320</v>
      </c>
      <c r="P9" s="108">
        <v>-52897</v>
      </c>
      <c r="Q9" s="108">
        <v>-21851</v>
      </c>
      <c r="R9" s="108">
        <v>-46171</v>
      </c>
      <c r="S9" s="108">
        <v>-74748</v>
      </c>
      <c r="T9" s="108">
        <v>-15246</v>
      </c>
      <c r="U9" s="108">
        <v>-18779</v>
      </c>
      <c r="V9" s="108">
        <v>-34025</v>
      </c>
      <c r="W9" s="108">
        <v>-26327</v>
      </c>
      <c r="X9" s="108">
        <v>-60352</v>
      </c>
      <c r="Y9" s="108">
        <v>-29113</v>
      </c>
      <c r="Z9" s="108">
        <v>-55440</v>
      </c>
      <c r="AA9" s="108">
        <v>-89465</v>
      </c>
      <c r="AB9" s="108">
        <v>-19989</v>
      </c>
      <c r="AC9" s="108">
        <v>-19814</v>
      </c>
      <c r="AD9" s="108">
        <v>-39803</v>
      </c>
      <c r="AE9" s="108">
        <v>-28858</v>
      </c>
      <c r="AF9" s="108">
        <v>-68661</v>
      </c>
      <c r="AG9" s="108">
        <v>-41847</v>
      </c>
      <c r="AH9" s="108">
        <v>-70705</v>
      </c>
      <c r="AI9" s="108">
        <v>-110508</v>
      </c>
      <c r="AJ9" s="108">
        <v>-19243</v>
      </c>
      <c r="AK9" s="108">
        <v>-16135</v>
      </c>
      <c r="AL9" s="108">
        <v>-35378</v>
      </c>
      <c r="AM9" s="108">
        <v>-28817</v>
      </c>
      <c r="AN9" s="108">
        <v>-64195</v>
      </c>
      <c r="AO9" s="108">
        <v>-31074</v>
      </c>
      <c r="AP9" s="108">
        <v>-59891</v>
      </c>
      <c r="AQ9" s="108">
        <v>-95269</v>
      </c>
      <c r="AR9" s="108">
        <v>-24090</v>
      </c>
      <c r="AS9" s="108">
        <v>-20066</v>
      </c>
      <c r="AT9" s="108">
        <v>-44156</v>
      </c>
      <c r="AU9" s="108">
        <v>-32296</v>
      </c>
      <c r="AV9" s="108">
        <v>-76452</v>
      </c>
      <c r="AW9" s="108">
        <v>-37033</v>
      </c>
      <c r="AX9" s="108">
        <v>-69329</v>
      </c>
      <c r="AY9" s="108">
        <v>-113485</v>
      </c>
      <c r="AZ9" s="108">
        <v>-29335</v>
      </c>
      <c r="BA9" s="108">
        <v>-25965</v>
      </c>
      <c r="BB9" s="108">
        <v>-55300</v>
      </c>
      <c r="BC9" s="108">
        <v>-34757</v>
      </c>
      <c r="BD9" s="108">
        <v>-90057</v>
      </c>
      <c r="BE9" s="108">
        <v>-40693</v>
      </c>
      <c r="BF9" s="108">
        <v>-75450</v>
      </c>
      <c r="BG9" s="108">
        <v>-130750</v>
      </c>
      <c r="BH9" s="108">
        <v>-26974</v>
      </c>
      <c r="BI9" s="108">
        <v>-18661</v>
      </c>
      <c r="BJ9" s="108">
        <v>-45635</v>
      </c>
      <c r="BK9" s="108">
        <v>-27421</v>
      </c>
      <c r="BL9" s="108">
        <v>-73056</v>
      </c>
      <c r="BM9" s="108">
        <v>-30941</v>
      </c>
      <c r="BN9" s="108">
        <v>-58362</v>
      </c>
      <c r="BO9" s="108">
        <v>-103997</v>
      </c>
      <c r="BP9" s="108">
        <v>-23358</v>
      </c>
      <c r="BQ9" s="108">
        <v>-16002</v>
      </c>
      <c r="BR9" s="108">
        <v>-39360</v>
      </c>
      <c r="BS9" s="108">
        <v>-26592</v>
      </c>
      <c r="BT9" s="108">
        <v>-65952</v>
      </c>
      <c r="BU9" s="108">
        <v>-26706</v>
      </c>
      <c r="BV9" s="108">
        <v>-53298</v>
      </c>
      <c r="BW9" s="108">
        <v>-92658</v>
      </c>
      <c r="BX9" s="108">
        <v>-19155</v>
      </c>
      <c r="BY9" s="108">
        <v>-18806</v>
      </c>
      <c r="BZ9" s="108">
        <v>-37961</v>
      </c>
      <c r="CA9" s="108">
        <v>-24197</v>
      </c>
      <c r="CB9" s="108">
        <v>-62158</v>
      </c>
      <c r="CC9" s="108">
        <v>-29036</v>
      </c>
      <c r="CD9" s="108">
        <v>-53233</v>
      </c>
      <c r="CE9" s="108">
        <v>-91194</v>
      </c>
      <c r="CF9" s="108">
        <v>-23766</v>
      </c>
      <c r="CG9" s="108">
        <v>-19140</v>
      </c>
      <c r="CH9" s="108">
        <v>-42906</v>
      </c>
      <c r="CI9" s="108">
        <v>-28953</v>
      </c>
      <c r="CJ9" s="108">
        <v>-71859</v>
      </c>
      <c r="CK9" s="108">
        <v>-31223</v>
      </c>
      <c r="CL9" s="108">
        <v>-60176</v>
      </c>
      <c r="CM9" s="108">
        <v>-103082</v>
      </c>
      <c r="CN9" s="108">
        <v>-24556</v>
      </c>
      <c r="CO9" s="108">
        <v>-21965</v>
      </c>
      <c r="CP9" s="108">
        <v>-46521</v>
      </c>
      <c r="CQ9" s="108">
        <v>-28224</v>
      </c>
      <c r="CR9" s="108">
        <v>-74745</v>
      </c>
      <c r="CS9" s="108">
        <v>-31516</v>
      </c>
      <c r="CT9" s="108">
        <v>-59740</v>
      </c>
      <c r="CU9" s="108">
        <v>-106261</v>
      </c>
      <c r="CV9" s="108">
        <v>-20338</v>
      </c>
      <c r="CW9" s="108">
        <v>-18870</v>
      </c>
      <c r="CX9" s="108">
        <v>-39208</v>
      </c>
      <c r="CY9" s="108">
        <v>-28100</v>
      </c>
      <c r="CZ9" s="108">
        <v>-67308</v>
      </c>
      <c r="DA9" s="108">
        <v>-29784</v>
      </c>
      <c r="DB9" s="108">
        <v>-57884</v>
      </c>
      <c r="DC9" s="108">
        <v>-97092</v>
      </c>
      <c r="DD9" s="108">
        <v>-19333</v>
      </c>
      <c r="DE9" s="108">
        <v>-1927</v>
      </c>
      <c r="DF9" s="108">
        <v>-21260</v>
      </c>
      <c r="DG9" s="132">
        <v>-33177</v>
      </c>
      <c r="DH9" s="132">
        <v>-54437</v>
      </c>
      <c r="DI9" s="132">
        <v>-51109</v>
      </c>
      <c r="DJ9" s="132">
        <v>-84286</v>
      </c>
      <c r="DK9" s="132">
        <v>-105546</v>
      </c>
      <c r="DL9" s="154">
        <v>-22333</v>
      </c>
      <c r="DM9" s="154">
        <v>-16965</v>
      </c>
      <c r="DN9" s="154">
        <v>-39298</v>
      </c>
      <c r="DO9" s="154">
        <v>-29763</v>
      </c>
      <c r="DP9" s="154">
        <v>-69061</v>
      </c>
      <c r="DQ9" s="154">
        <v>-33680</v>
      </c>
      <c r="DR9" s="154">
        <v>-63443</v>
      </c>
      <c r="DS9" s="154">
        <v>-102741</v>
      </c>
      <c r="DT9" s="154">
        <v>-28138</v>
      </c>
      <c r="DU9" s="154">
        <v>-34867</v>
      </c>
      <c r="DV9" s="154">
        <v>-63005</v>
      </c>
      <c r="DW9" s="154">
        <v>-54854</v>
      </c>
      <c r="DX9" s="154">
        <v>-117859</v>
      </c>
      <c r="DY9" s="117">
        <v>-51937</v>
      </c>
      <c r="DZ9" s="117">
        <v>-106791</v>
      </c>
      <c r="EA9" s="117">
        <v>-169796</v>
      </c>
      <c r="EB9" s="117">
        <v>-32854</v>
      </c>
      <c r="EC9" s="117">
        <v>-28103</v>
      </c>
      <c r="ED9" s="117">
        <v>-60957</v>
      </c>
      <c r="EE9" s="154">
        <v>-31910</v>
      </c>
      <c r="EF9" s="154">
        <v>-92867</v>
      </c>
      <c r="EG9" s="154">
        <v>-37927</v>
      </c>
      <c r="EH9" s="154">
        <v>-69837</v>
      </c>
      <c r="EI9" s="154">
        <v>-130794</v>
      </c>
    </row>
    <row r="10" spans="2:139" ht="12.75">
      <c r="B10" s="25" t="s">
        <v>83</v>
      </c>
      <c r="C10" s="106">
        <v>-267825</v>
      </c>
      <c r="D10" s="106">
        <v>-66300</v>
      </c>
      <c r="E10" s="106">
        <v>-54934</v>
      </c>
      <c r="F10" s="106">
        <v>-121234</v>
      </c>
      <c r="G10" s="106">
        <v>-86100</v>
      </c>
      <c r="H10" s="106">
        <v>-207334</v>
      </c>
      <c r="I10" s="106">
        <v>-109486</v>
      </c>
      <c r="J10" s="106">
        <v>-195586</v>
      </c>
      <c r="K10" s="106">
        <v>-316820</v>
      </c>
      <c r="L10" s="106">
        <v>-65867</v>
      </c>
      <c r="M10" s="106">
        <v>-69049</v>
      </c>
      <c r="N10" s="106">
        <v>-134916</v>
      </c>
      <c r="O10" s="106">
        <v>-97169</v>
      </c>
      <c r="P10" s="106">
        <v>-232085</v>
      </c>
      <c r="Q10" s="106">
        <v>-94087</v>
      </c>
      <c r="R10" s="106">
        <v>-191256</v>
      </c>
      <c r="S10" s="106">
        <v>-326172</v>
      </c>
      <c r="T10" s="106">
        <v>-65660</v>
      </c>
      <c r="U10" s="106">
        <v>-77222</v>
      </c>
      <c r="V10" s="106">
        <v>-142882</v>
      </c>
      <c r="W10" s="106">
        <v>-100422</v>
      </c>
      <c r="X10" s="106">
        <v>-243304</v>
      </c>
      <c r="Y10" s="106">
        <v>-120301</v>
      </c>
      <c r="Z10" s="106">
        <v>-220723</v>
      </c>
      <c r="AA10" s="106">
        <v>-363605</v>
      </c>
      <c r="AB10" s="106">
        <v>-82146</v>
      </c>
      <c r="AC10" s="106">
        <v>-85471</v>
      </c>
      <c r="AD10" s="106">
        <v>-167617</v>
      </c>
      <c r="AE10" s="106">
        <v>-110006</v>
      </c>
      <c r="AF10" s="106">
        <v>-277623</v>
      </c>
      <c r="AG10" s="106">
        <v>-116456</v>
      </c>
      <c r="AH10" s="106">
        <v>-226462</v>
      </c>
      <c r="AI10" s="106">
        <v>-394079</v>
      </c>
      <c r="AJ10" s="106">
        <v>-75765</v>
      </c>
      <c r="AK10" s="106">
        <v>-62891</v>
      </c>
      <c r="AL10" s="106">
        <v>-138656</v>
      </c>
      <c r="AM10" s="106">
        <v>-97172</v>
      </c>
      <c r="AN10" s="106">
        <v>-235828</v>
      </c>
      <c r="AO10" s="106">
        <v>-114724</v>
      </c>
      <c r="AP10" s="106">
        <v>-211896</v>
      </c>
      <c r="AQ10" s="106">
        <v>-350552</v>
      </c>
      <c r="AR10" s="106">
        <v>-99681</v>
      </c>
      <c r="AS10" s="106">
        <v>-82184</v>
      </c>
      <c r="AT10" s="106">
        <v>-181865</v>
      </c>
      <c r="AU10" s="106">
        <v>-116515</v>
      </c>
      <c r="AV10" s="106">
        <v>-298380</v>
      </c>
      <c r="AW10" s="106">
        <v>-143744</v>
      </c>
      <c r="AX10" s="106">
        <v>-260259</v>
      </c>
      <c r="AY10" s="106">
        <v>-442124</v>
      </c>
      <c r="AZ10" s="106">
        <v>-117764</v>
      </c>
      <c r="BA10" s="106">
        <v>-103601</v>
      </c>
      <c r="BB10" s="106">
        <v>-221365</v>
      </c>
      <c r="BC10" s="106">
        <v>-140801</v>
      </c>
      <c r="BD10" s="106">
        <v>-362166</v>
      </c>
      <c r="BE10" s="106">
        <v>-161933</v>
      </c>
      <c r="BF10" s="106">
        <v>-302734</v>
      </c>
      <c r="BG10" s="106">
        <v>-524099</v>
      </c>
      <c r="BH10" s="106">
        <v>-121628</v>
      </c>
      <c r="BI10" s="106">
        <v>-91725</v>
      </c>
      <c r="BJ10" s="106">
        <v>-213353</v>
      </c>
      <c r="BK10" s="106">
        <v>-128869</v>
      </c>
      <c r="BL10" s="106">
        <v>-342222</v>
      </c>
      <c r="BM10" s="106">
        <v>-144780</v>
      </c>
      <c r="BN10" s="106">
        <v>-273649</v>
      </c>
      <c r="BO10" s="106">
        <v>-487002</v>
      </c>
      <c r="BP10" s="106">
        <v>-106173</v>
      </c>
      <c r="BQ10" s="106">
        <v>-82173</v>
      </c>
      <c r="BR10" s="106">
        <v>-188346</v>
      </c>
      <c r="BS10" s="106">
        <v>-119271</v>
      </c>
      <c r="BT10" s="106">
        <v>-307617</v>
      </c>
      <c r="BU10" s="106">
        <v>-121437</v>
      </c>
      <c r="BV10" s="106">
        <v>-240708</v>
      </c>
      <c r="BW10" s="106">
        <v>-429054</v>
      </c>
      <c r="BX10" s="106">
        <v>-90820</v>
      </c>
      <c r="BY10" s="106">
        <v>-92288</v>
      </c>
      <c r="BZ10" s="106">
        <v>-183108</v>
      </c>
      <c r="CA10" s="106">
        <v>-117531</v>
      </c>
      <c r="CB10" s="106">
        <v>-300639</v>
      </c>
      <c r="CC10" s="106">
        <v>-137284</v>
      </c>
      <c r="CD10" s="106">
        <v>-254815</v>
      </c>
      <c r="CE10" s="106">
        <v>-437923</v>
      </c>
      <c r="CF10" s="106">
        <v>-110816</v>
      </c>
      <c r="CG10" s="106">
        <v>-95874</v>
      </c>
      <c r="CH10" s="106">
        <v>-206690</v>
      </c>
      <c r="CI10" s="106">
        <v>-127554</v>
      </c>
      <c r="CJ10" s="106">
        <v>-334244</v>
      </c>
      <c r="CK10" s="106">
        <v>-141459</v>
      </c>
      <c r="CL10" s="106">
        <v>-269013</v>
      </c>
      <c r="CM10" s="106">
        <v>-475703</v>
      </c>
      <c r="CN10" s="106">
        <v>-117937</v>
      </c>
      <c r="CO10" s="106">
        <v>-98266</v>
      </c>
      <c r="CP10" s="106">
        <v>-216203</v>
      </c>
      <c r="CQ10" s="106">
        <v>-133701</v>
      </c>
      <c r="CR10" s="106">
        <v>-349904</v>
      </c>
      <c r="CS10" s="106">
        <v>-141639</v>
      </c>
      <c r="CT10" s="106">
        <v>-275340</v>
      </c>
      <c r="CU10" s="106">
        <v>-491543</v>
      </c>
      <c r="CV10" s="106">
        <v>-92039</v>
      </c>
      <c r="CW10" s="106">
        <v>-97332</v>
      </c>
      <c r="CX10" s="106">
        <v>-189371</v>
      </c>
      <c r="CY10" s="106">
        <v>-123605</v>
      </c>
      <c r="CZ10" s="106">
        <v>-312976</v>
      </c>
      <c r="DA10" s="106">
        <v>-129291</v>
      </c>
      <c r="DB10" s="106">
        <v>-252896</v>
      </c>
      <c r="DC10" s="106">
        <v>-442267</v>
      </c>
      <c r="DD10" s="106">
        <v>-78338</v>
      </c>
      <c r="DE10" s="106">
        <v>-25373</v>
      </c>
      <c r="DF10" s="106">
        <v>-103711</v>
      </c>
      <c r="DG10" s="7">
        <v>-142027</v>
      </c>
      <c r="DH10" s="7">
        <v>-245738</v>
      </c>
      <c r="DI10" s="7">
        <v>-192274</v>
      </c>
      <c r="DJ10" s="7">
        <v>-334301</v>
      </c>
      <c r="DK10" s="7">
        <v>-438012</v>
      </c>
      <c r="DL10" s="117">
        <v>-121049</v>
      </c>
      <c r="DM10" s="117">
        <v>-79767</v>
      </c>
      <c r="DN10" s="117">
        <v>-200816</v>
      </c>
      <c r="DO10" s="117">
        <v>-146895</v>
      </c>
      <c r="DP10" s="117">
        <v>-347711</v>
      </c>
      <c r="DQ10" s="117">
        <v>-156964</v>
      </c>
      <c r="DR10" s="117">
        <v>-303859</v>
      </c>
      <c r="DS10" s="117">
        <v>-504675</v>
      </c>
      <c r="DT10" s="117">
        <v>-112913</v>
      </c>
      <c r="DU10" s="117">
        <v>-124201</v>
      </c>
      <c r="DV10" s="117">
        <v>-237114</v>
      </c>
      <c r="DW10" s="117">
        <v>-195818</v>
      </c>
      <c r="DX10" s="117">
        <v>-432932</v>
      </c>
      <c r="DY10" s="117">
        <v>-174359</v>
      </c>
      <c r="DZ10" s="117">
        <v>-370177</v>
      </c>
      <c r="EA10" s="117">
        <v>-607291</v>
      </c>
      <c r="EB10" s="117">
        <v>-137508</v>
      </c>
      <c r="EC10" s="117">
        <v>-122617</v>
      </c>
      <c r="ED10" s="117">
        <v>-260125</v>
      </c>
      <c r="EE10" s="117">
        <v>-153158</v>
      </c>
      <c r="EF10" s="117">
        <v>-413283</v>
      </c>
      <c r="EG10" s="117">
        <v>-163486</v>
      </c>
      <c r="EH10" s="117">
        <v>-316644</v>
      </c>
      <c r="EI10" s="117">
        <v>-576769</v>
      </c>
    </row>
    <row r="11" spans="2:139" ht="12.75">
      <c r="B11" s="51" t="s">
        <v>84</v>
      </c>
      <c r="C11" s="107">
        <v>1106562</v>
      </c>
      <c r="D11" s="107">
        <v>260528</v>
      </c>
      <c r="E11" s="107">
        <v>195506</v>
      </c>
      <c r="F11" s="107">
        <v>456034</v>
      </c>
      <c r="G11" s="107">
        <v>327865</v>
      </c>
      <c r="H11" s="107">
        <v>783899</v>
      </c>
      <c r="I11" s="107">
        <v>414740</v>
      </c>
      <c r="J11" s="107">
        <v>742605</v>
      </c>
      <c r="K11" s="107">
        <v>1198639</v>
      </c>
      <c r="L11" s="107">
        <v>265501</v>
      </c>
      <c r="M11" s="107">
        <v>217830</v>
      </c>
      <c r="N11" s="107">
        <v>483331</v>
      </c>
      <c r="O11" s="107">
        <v>360726</v>
      </c>
      <c r="P11" s="107">
        <v>844057</v>
      </c>
      <c r="Q11" s="107">
        <v>405806</v>
      </c>
      <c r="R11" s="107">
        <v>766532</v>
      </c>
      <c r="S11" s="107">
        <v>1249863</v>
      </c>
      <c r="T11" s="107">
        <v>305802</v>
      </c>
      <c r="U11" s="107">
        <v>294495</v>
      </c>
      <c r="V11" s="107">
        <v>600297</v>
      </c>
      <c r="W11" s="107">
        <v>375126</v>
      </c>
      <c r="X11" s="107">
        <v>975423</v>
      </c>
      <c r="Y11" s="107">
        <v>480334</v>
      </c>
      <c r="Z11" s="107">
        <v>855460</v>
      </c>
      <c r="AA11" s="107">
        <v>1455757</v>
      </c>
      <c r="AB11" s="107">
        <v>374485</v>
      </c>
      <c r="AC11" s="107">
        <v>305530</v>
      </c>
      <c r="AD11" s="107">
        <v>680015</v>
      </c>
      <c r="AE11" s="107">
        <v>436364</v>
      </c>
      <c r="AF11" s="107">
        <v>1116379</v>
      </c>
      <c r="AG11" s="107">
        <v>488128</v>
      </c>
      <c r="AH11" s="107">
        <v>924492</v>
      </c>
      <c r="AI11" s="107">
        <v>1604507</v>
      </c>
      <c r="AJ11" s="107">
        <v>316370</v>
      </c>
      <c r="AK11" s="107">
        <v>244311</v>
      </c>
      <c r="AL11" s="107">
        <v>560681</v>
      </c>
      <c r="AM11" s="107">
        <v>414129</v>
      </c>
      <c r="AN11" s="107">
        <v>974810</v>
      </c>
      <c r="AO11" s="107">
        <v>506252</v>
      </c>
      <c r="AP11" s="107">
        <v>920381</v>
      </c>
      <c r="AQ11" s="107">
        <v>1481062</v>
      </c>
      <c r="AR11" s="107">
        <v>395762</v>
      </c>
      <c r="AS11" s="107">
        <v>330454</v>
      </c>
      <c r="AT11" s="107">
        <v>726216</v>
      </c>
      <c r="AU11" s="107">
        <v>496500</v>
      </c>
      <c r="AV11" s="107">
        <v>1222716</v>
      </c>
      <c r="AW11" s="107">
        <v>659610</v>
      </c>
      <c r="AX11" s="107">
        <v>1156110</v>
      </c>
      <c r="AY11" s="107">
        <v>1882326</v>
      </c>
      <c r="AZ11" s="107">
        <v>485807</v>
      </c>
      <c r="BA11" s="107">
        <v>401113</v>
      </c>
      <c r="BB11" s="107">
        <v>886920</v>
      </c>
      <c r="BC11" s="107">
        <v>598199</v>
      </c>
      <c r="BD11" s="107">
        <v>1485119</v>
      </c>
      <c r="BE11" s="107">
        <v>702145</v>
      </c>
      <c r="BF11" s="107">
        <v>1300344</v>
      </c>
      <c r="BG11" s="107">
        <v>2187264</v>
      </c>
      <c r="BH11" s="107">
        <v>493788</v>
      </c>
      <c r="BI11" s="107">
        <v>397020</v>
      </c>
      <c r="BJ11" s="107">
        <v>890808</v>
      </c>
      <c r="BK11" s="107">
        <v>601223</v>
      </c>
      <c r="BL11" s="107">
        <v>1492031</v>
      </c>
      <c r="BM11" s="107">
        <v>741267</v>
      </c>
      <c r="BN11" s="107">
        <v>1342490</v>
      </c>
      <c r="BO11" s="107">
        <v>2233298</v>
      </c>
      <c r="BP11" s="107">
        <v>532272</v>
      </c>
      <c r="BQ11" s="107">
        <v>379968</v>
      </c>
      <c r="BR11" s="107">
        <v>912240</v>
      </c>
      <c r="BS11" s="107">
        <v>615262</v>
      </c>
      <c r="BT11" s="107">
        <v>1527502</v>
      </c>
      <c r="BU11" s="107">
        <v>675294</v>
      </c>
      <c r="BV11" s="107">
        <v>1290556</v>
      </c>
      <c r="BW11" s="107">
        <v>2202796</v>
      </c>
      <c r="BX11" s="107">
        <v>475782</v>
      </c>
      <c r="BY11" s="107">
        <v>406952</v>
      </c>
      <c r="BZ11" s="107">
        <v>882734</v>
      </c>
      <c r="CA11" s="107">
        <v>536426</v>
      </c>
      <c r="CB11" s="107">
        <v>1419160</v>
      </c>
      <c r="CC11" s="107">
        <v>625955</v>
      </c>
      <c r="CD11" s="107">
        <v>1162381</v>
      </c>
      <c r="CE11" s="107">
        <v>2045115</v>
      </c>
      <c r="CF11" s="107">
        <v>510140</v>
      </c>
      <c r="CG11" s="107">
        <v>440114</v>
      </c>
      <c r="CH11" s="107">
        <v>950254</v>
      </c>
      <c r="CI11" s="107">
        <v>596329</v>
      </c>
      <c r="CJ11" s="107">
        <v>1546583</v>
      </c>
      <c r="CK11" s="107">
        <v>705389</v>
      </c>
      <c r="CL11" s="107">
        <v>1301718</v>
      </c>
      <c r="CM11" s="107">
        <v>2251972</v>
      </c>
      <c r="CN11" s="107">
        <v>545814</v>
      </c>
      <c r="CO11" s="107">
        <v>446126</v>
      </c>
      <c r="CP11" s="107">
        <v>991940</v>
      </c>
      <c r="CQ11" s="107">
        <v>599092</v>
      </c>
      <c r="CR11" s="107">
        <v>1591032</v>
      </c>
      <c r="CS11" s="107">
        <v>742420</v>
      </c>
      <c r="CT11" s="107">
        <v>1341512</v>
      </c>
      <c r="CU11" s="107">
        <v>2333452</v>
      </c>
      <c r="CV11" s="107">
        <v>423264</v>
      </c>
      <c r="CW11" s="107">
        <v>399812</v>
      </c>
      <c r="CX11" s="107">
        <v>823076</v>
      </c>
      <c r="CY11" s="107">
        <v>582228</v>
      </c>
      <c r="CZ11" s="107">
        <v>1405304</v>
      </c>
      <c r="DA11" s="107">
        <v>665730</v>
      </c>
      <c r="DB11" s="107">
        <v>1247958</v>
      </c>
      <c r="DC11" s="107">
        <v>2071034</v>
      </c>
      <c r="DD11" s="107">
        <v>372186</v>
      </c>
      <c r="DE11" s="107">
        <v>56724</v>
      </c>
      <c r="DF11" s="107">
        <v>428910</v>
      </c>
      <c r="DG11" s="52">
        <v>630787</v>
      </c>
      <c r="DH11" s="52">
        <v>1059697</v>
      </c>
      <c r="DI11" s="52">
        <v>837088</v>
      </c>
      <c r="DJ11" s="52">
        <v>1467875</v>
      </c>
      <c r="DK11" s="52">
        <v>1896785</v>
      </c>
      <c r="DL11" s="153">
        <v>523301</v>
      </c>
      <c r="DM11" s="153">
        <v>357978</v>
      </c>
      <c r="DN11" s="153">
        <v>881279</v>
      </c>
      <c r="DO11" s="153">
        <v>671416</v>
      </c>
      <c r="DP11" s="153">
        <v>1552695</v>
      </c>
      <c r="DQ11" s="153">
        <v>789851</v>
      </c>
      <c r="DR11" s="153">
        <v>1461267</v>
      </c>
      <c r="DS11" s="153">
        <v>2342546</v>
      </c>
      <c r="DT11" s="153">
        <v>517908</v>
      </c>
      <c r="DU11" s="153">
        <v>517208</v>
      </c>
      <c r="DV11" s="153">
        <v>1035116</v>
      </c>
      <c r="DW11" s="153">
        <v>713867</v>
      </c>
      <c r="DX11" s="153">
        <v>1748983</v>
      </c>
      <c r="DY11" s="153">
        <v>763673</v>
      </c>
      <c r="DZ11" s="153">
        <v>1477540</v>
      </c>
      <c r="EA11" s="153">
        <v>2512656</v>
      </c>
      <c r="EB11" s="153">
        <v>520105</v>
      </c>
      <c r="EC11" s="153">
        <v>463619</v>
      </c>
      <c r="ED11" s="153">
        <v>983724</v>
      </c>
      <c r="EE11" s="153">
        <v>689103</v>
      </c>
      <c r="EF11" s="153">
        <v>1672827</v>
      </c>
      <c r="EG11" s="153">
        <v>760780</v>
      </c>
      <c r="EH11" s="153">
        <v>1449883</v>
      </c>
      <c r="EI11" s="153">
        <v>2433607</v>
      </c>
    </row>
    <row r="12" spans="2:139" ht="12.75">
      <c r="B12" s="25" t="s">
        <v>85</v>
      </c>
      <c r="C12" s="106">
        <v>-607700</v>
      </c>
      <c r="D12" s="106">
        <v>-165734</v>
      </c>
      <c r="E12" s="106">
        <v>-127685</v>
      </c>
      <c r="F12" s="106">
        <v>-293419</v>
      </c>
      <c r="G12" s="106">
        <v>-175751</v>
      </c>
      <c r="H12" s="106">
        <v>-469170</v>
      </c>
      <c r="I12" s="106">
        <v>-223537</v>
      </c>
      <c r="J12" s="106">
        <v>-399288</v>
      </c>
      <c r="K12" s="106">
        <v>-692707</v>
      </c>
      <c r="L12" s="106">
        <v>-180565</v>
      </c>
      <c r="M12" s="106">
        <v>-132941</v>
      </c>
      <c r="N12" s="106">
        <v>-313506</v>
      </c>
      <c r="O12" s="106">
        <v>-194904</v>
      </c>
      <c r="P12" s="106">
        <v>-508410</v>
      </c>
      <c r="Q12" s="106">
        <v>-222783</v>
      </c>
      <c r="R12" s="106">
        <v>-417687</v>
      </c>
      <c r="S12" s="106">
        <v>-731193</v>
      </c>
      <c r="T12" s="106">
        <v>-190898</v>
      </c>
      <c r="U12" s="106">
        <v>-183142</v>
      </c>
      <c r="V12" s="106">
        <v>-374040</v>
      </c>
      <c r="W12" s="106">
        <v>-226121</v>
      </c>
      <c r="X12" s="106">
        <v>-600161</v>
      </c>
      <c r="Y12" s="106">
        <v>-289550</v>
      </c>
      <c r="Z12" s="106">
        <v>-515671</v>
      </c>
      <c r="AA12" s="106">
        <v>-889711</v>
      </c>
      <c r="AB12" s="106">
        <v>-259458</v>
      </c>
      <c r="AC12" s="106">
        <v>-213758</v>
      </c>
      <c r="AD12" s="106">
        <v>-473216</v>
      </c>
      <c r="AE12" s="106">
        <v>-222393</v>
      </c>
      <c r="AF12" s="106">
        <v>-695609</v>
      </c>
      <c r="AG12" s="106">
        <v>-257652</v>
      </c>
      <c r="AH12" s="106">
        <v>-480045</v>
      </c>
      <c r="AI12" s="106">
        <v>-953261</v>
      </c>
      <c r="AJ12" s="106">
        <v>-196976</v>
      </c>
      <c r="AK12" s="106">
        <v>-158762</v>
      </c>
      <c r="AL12" s="106">
        <v>-355738</v>
      </c>
      <c r="AM12" s="106">
        <v>-221729</v>
      </c>
      <c r="AN12" s="106">
        <v>-577467</v>
      </c>
      <c r="AO12" s="106">
        <v>-263030</v>
      </c>
      <c r="AP12" s="106">
        <v>-484759</v>
      </c>
      <c r="AQ12" s="106">
        <v>-840497</v>
      </c>
      <c r="AR12" s="106">
        <v>-227392</v>
      </c>
      <c r="AS12" s="106">
        <v>-192162</v>
      </c>
      <c r="AT12" s="106">
        <v>-419554</v>
      </c>
      <c r="AU12" s="106">
        <v>-246926</v>
      </c>
      <c r="AV12" s="106">
        <v>-666480</v>
      </c>
      <c r="AW12" s="106">
        <v>-333688</v>
      </c>
      <c r="AX12" s="106">
        <v>-580614</v>
      </c>
      <c r="AY12" s="106">
        <v>-1000168</v>
      </c>
      <c r="AZ12" s="106">
        <v>-265935</v>
      </c>
      <c r="BA12" s="106">
        <v>-230644</v>
      </c>
      <c r="BB12" s="106">
        <v>-496579</v>
      </c>
      <c r="BC12" s="106">
        <v>-316992</v>
      </c>
      <c r="BD12" s="106">
        <v>-813571</v>
      </c>
      <c r="BE12" s="106">
        <v>-379991</v>
      </c>
      <c r="BF12" s="106">
        <v>-696983</v>
      </c>
      <c r="BG12" s="106">
        <v>-1193562</v>
      </c>
      <c r="BH12" s="106">
        <v>-285001</v>
      </c>
      <c r="BI12" s="106">
        <v>-237074</v>
      </c>
      <c r="BJ12" s="106">
        <v>-522075</v>
      </c>
      <c r="BK12" s="106">
        <v>-314664</v>
      </c>
      <c r="BL12" s="106">
        <v>-836739</v>
      </c>
      <c r="BM12" s="106">
        <v>-370640</v>
      </c>
      <c r="BN12" s="106">
        <v>-685304</v>
      </c>
      <c r="BO12" s="106">
        <v>-1207379</v>
      </c>
      <c r="BP12" s="106">
        <v>-282856</v>
      </c>
      <c r="BQ12" s="106">
        <v>-222399</v>
      </c>
      <c r="BR12" s="106">
        <v>-505255</v>
      </c>
      <c r="BS12" s="106">
        <v>-305119</v>
      </c>
      <c r="BT12" s="106">
        <v>-810374</v>
      </c>
      <c r="BU12" s="106">
        <v>-324539</v>
      </c>
      <c r="BV12" s="106">
        <v>-629658</v>
      </c>
      <c r="BW12" s="106">
        <v>-1134913</v>
      </c>
      <c r="BX12" s="106">
        <v>-253194</v>
      </c>
      <c r="BY12" s="106">
        <v>-221901</v>
      </c>
      <c r="BZ12" s="106">
        <v>-475095</v>
      </c>
      <c r="CA12" s="106">
        <v>-271952</v>
      </c>
      <c r="CB12" s="106">
        <v>-747047</v>
      </c>
      <c r="CC12" s="106">
        <v>-301541</v>
      </c>
      <c r="CD12" s="106">
        <v>-573493</v>
      </c>
      <c r="CE12" s="106">
        <v>-1048588</v>
      </c>
      <c r="CF12" s="106">
        <v>-263100</v>
      </c>
      <c r="CG12" s="106">
        <v>-242180</v>
      </c>
      <c r="CH12" s="106">
        <v>-505280</v>
      </c>
      <c r="CI12" s="106">
        <v>-307395</v>
      </c>
      <c r="CJ12" s="106">
        <v>-812675</v>
      </c>
      <c r="CK12" s="106">
        <v>-338541</v>
      </c>
      <c r="CL12" s="106">
        <v>-645936</v>
      </c>
      <c r="CM12" s="106">
        <v>-1151216</v>
      </c>
      <c r="CN12" s="106">
        <v>-286635</v>
      </c>
      <c r="CO12" s="106">
        <v>-249801</v>
      </c>
      <c r="CP12" s="106">
        <v>-536436</v>
      </c>
      <c r="CQ12" s="106">
        <v>-323233</v>
      </c>
      <c r="CR12" s="106">
        <v>-859669</v>
      </c>
      <c r="CS12" s="106">
        <v>-367659</v>
      </c>
      <c r="CT12" s="106">
        <v>-690892</v>
      </c>
      <c r="CU12" s="106">
        <v>-1227328</v>
      </c>
      <c r="CV12" s="106">
        <v>-250788</v>
      </c>
      <c r="CW12" s="106">
        <v>-244242</v>
      </c>
      <c r="CX12" s="106">
        <v>-495030</v>
      </c>
      <c r="CY12" s="106">
        <v>-303447</v>
      </c>
      <c r="CZ12" s="106">
        <v>-798477</v>
      </c>
      <c r="DA12" s="106">
        <v>-328034</v>
      </c>
      <c r="DB12" s="106">
        <v>-631481</v>
      </c>
      <c r="DC12" s="106">
        <v>-1126511</v>
      </c>
      <c r="DD12" s="106">
        <v>-218922</v>
      </c>
      <c r="DE12" s="106">
        <v>-33082</v>
      </c>
      <c r="DF12" s="106">
        <v>-252004</v>
      </c>
      <c r="DG12" s="7">
        <v>-348672</v>
      </c>
      <c r="DH12" s="7">
        <v>-600676</v>
      </c>
      <c r="DI12" s="7">
        <v>-421654</v>
      </c>
      <c r="DJ12" s="7">
        <v>-770326</v>
      </c>
      <c r="DK12" s="7">
        <v>-1022330</v>
      </c>
      <c r="DL12" s="117">
        <v>-287071</v>
      </c>
      <c r="DM12" s="117">
        <v>-230995</v>
      </c>
      <c r="DN12" s="117">
        <v>-518066</v>
      </c>
      <c r="DO12" s="117">
        <v>-374976</v>
      </c>
      <c r="DP12" s="117">
        <v>-893042</v>
      </c>
      <c r="DQ12" s="117">
        <v>-419437</v>
      </c>
      <c r="DR12" s="117">
        <v>-794413</v>
      </c>
      <c r="DS12" s="117">
        <v>-1312479</v>
      </c>
      <c r="DT12" s="117">
        <v>-321685</v>
      </c>
      <c r="DU12" s="117">
        <v>-340293</v>
      </c>
      <c r="DV12" s="117">
        <v>-661978</v>
      </c>
      <c r="DW12" s="117">
        <v>-429410</v>
      </c>
      <c r="DX12" s="117">
        <v>-1091388</v>
      </c>
      <c r="DY12" s="117">
        <v>-413506</v>
      </c>
      <c r="DZ12" s="117">
        <v>-842916</v>
      </c>
      <c r="EA12" s="117">
        <v>-1504894</v>
      </c>
      <c r="EB12" s="117">
        <v>-301958</v>
      </c>
      <c r="EC12" s="117">
        <v>-274073</v>
      </c>
      <c r="ED12" s="117">
        <v>-576031</v>
      </c>
      <c r="EE12" s="117">
        <v>-375725</v>
      </c>
      <c r="EF12" s="117">
        <v>-951756</v>
      </c>
      <c r="EG12" s="117">
        <v>-398168</v>
      </c>
      <c r="EH12" s="117">
        <v>-773893</v>
      </c>
      <c r="EI12" s="117">
        <v>-1349924</v>
      </c>
    </row>
    <row r="13" spans="2:139" ht="12.75">
      <c r="B13" s="51" t="s">
        <v>86</v>
      </c>
      <c r="C13" s="107">
        <v>498862</v>
      </c>
      <c r="D13" s="107">
        <v>94794</v>
      </c>
      <c r="E13" s="107">
        <v>67821</v>
      </c>
      <c r="F13" s="107">
        <v>162615</v>
      </c>
      <c r="G13" s="107">
        <v>152114</v>
      </c>
      <c r="H13" s="107">
        <v>314729</v>
      </c>
      <c r="I13" s="107">
        <v>191203</v>
      </c>
      <c r="J13" s="107">
        <v>343317</v>
      </c>
      <c r="K13" s="107">
        <v>505932</v>
      </c>
      <c r="L13" s="107">
        <v>84936</v>
      </c>
      <c r="M13" s="107">
        <v>84889</v>
      </c>
      <c r="N13" s="107">
        <v>169825</v>
      </c>
      <c r="O13" s="107">
        <v>165822</v>
      </c>
      <c r="P13" s="107">
        <v>335647</v>
      </c>
      <c r="Q13" s="107">
        <v>183023</v>
      </c>
      <c r="R13" s="107">
        <v>348845</v>
      </c>
      <c r="S13" s="107">
        <v>518670</v>
      </c>
      <c r="T13" s="107">
        <v>114904</v>
      </c>
      <c r="U13" s="107">
        <v>111353</v>
      </c>
      <c r="V13" s="107">
        <v>226257</v>
      </c>
      <c r="W13" s="107">
        <v>149005</v>
      </c>
      <c r="X13" s="107">
        <v>375262</v>
      </c>
      <c r="Y13" s="107">
        <v>190784</v>
      </c>
      <c r="Z13" s="107">
        <v>339789</v>
      </c>
      <c r="AA13" s="107">
        <v>566046</v>
      </c>
      <c r="AB13" s="107">
        <v>115027</v>
      </c>
      <c r="AC13" s="107">
        <v>91772</v>
      </c>
      <c r="AD13" s="107">
        <v>206799</v>
      </c>
      <c r="AE13" s="107">
        <v>213971</v>
      </c>
      <c r="AF13" s="107">
        <v>420770</v>
      </c>
      <c r="AG13" s="107">
        <v>230476</v>
      </c>
      <c r="AH13" s="107">
        <v>444447</v>
      </c>
      <c r="AI13" s="107">
        <v>651246</v>
      </c>
      <c r="AJ13" s="107">
        <v>119394</v>
      </c>
      <c r="AK13" s="107">
        <v>85549</v>
      </c>
      <c r="AL13" s="107">
        <v>204943</v>
      </c>
      <c r="AM13" s="107">
        <v>192400</v>
      </c>
      <c r="AN13" s="107">
        <v>397343</v>
      </c>
      <c r="AO13" s="107">
        <v>243222</v>
      </c>
      <c r="AP13" s="107">
        <v>435622</v>
      </c>
      <c r="AQ13" s="107">
        <v>640565</v>
      </c>
      <c r="AR13" s="107">
        <v>168370</v>
      </c>
      <c r="AS13" s="107">
        <v>138292</v>
      </c>
      <c r="AT13" s="107">
        <v>306662</v>
      </c>
      <c r="AU13" s="107">
        <v>249574</v>
      </c>
      <c r="AV13" s="107">
        <v>556236</v>
      </c>
      <c r="AW13" s="107">
        <v>325922</v>
      </c>
      <c r="AX13" s="107">
        <v>575496</v>
      </c>
      <c r="AY13" s="107">
        <v>882158</v>
      </c>
      <c r="AZ13" s="107">
        <v>219872</v>
      </c>
      <c r="BA13" s="107">
        <v>170469</v>
      </c>
      <c r="BB13" s="107">
        <v>390341</v>
      </c>
      <c r="BC13" s="107">
        <v>281207</v>
      </c>
      <c r="BD13" s="107">
        <v>671548</v>
      </c>
      <c r="BE13" s="107">
        <v>322154</v>
      </c>
      <c r="BF13" s="107">
        <v>603361</v>
      </c>
      <c r="BG13" s="107">
        <v>993702</v>
      </c>
      <c r="BH13" s="107">
        <v>208787</v>
      </c>
      <c r="BI13" s="107">
        <v>159946</v>
      </c>
      <c r="BJ13" s="107">
        <v>368733</v>
      </c>
      <c r="BK13" s="107">
        <v>286559</v>
      </c>
      <c r="BL13" s="107">
        <v>655292</v>
      </c>
      <c r="BM13" s="107">
        <v>370627</v>
      </c>
      <c r="BN13" s="107">
        <v>657186</v>
      </c>
      <c r="BO13" s="107">
        <v>1025919</v>
      </c>
      <c r="BP13" s="107">
        <v>249416</v>
      </c>
      <c r="BQ13" s="107">
        <v>157569</v>
      </c>
      <c r="BR13" s="107">
        <v>406985</v>
      </c>
      <c r="BS13" s="107">
        <v>310143</v>
      </c>
      <c r="BT13" s="107">
        <v>717128</v>
      </c>
      <c r="BU13" s="107">
        <v>350755</v>
      </c>
      <c r="BV13" s="107">
        <v>660898</v>
      </c>
      <c r="BW13" s="107">
        <v>1067883</v>
      </c>
      <c r="BX13" s="107">
        <v>222588</v>
      </c>
      <c r="BY13" s="107">
        <v>185051</v>
      </c>
      <c r="BZ13" s="107">
        <v>407639</v>
      </c>
      <c r="CA13" s="107">
        <v>264474</v>
      </c>
      <c r="CB13" s="107">
        <v>672113</v>
      </c>
      <c r="CC13" s="107">
        <v>324414</v>
      </c>
      <c r="CD13" s="107">
        <v>588888</v>
      </c>
      <c r="CE13" s="107">
        <v>996527</v>
      </c>
      <c r="CF13" s="107">
        <v>247040</v>
      </c>
      <c r="CG13" s="107">
        <v>197934</v>
      </c>
      <c r="CH13" s="107">
        <v>444974</v>
      </c>
      <c r="CI13" s="107">
        <v>288934</v>
      </c>
      <c r="CJ13" s="107">
        <v>733908</v>
      </c>
      <c r="CK13" s="107">
        <v>366848</v>
      </c>
      <c r="CL13" s="107">
        <v>655782</v>
      </c>
      <c r="CM13" s="107">
        <v>1100756</v>
      </c>
      <c r="CN13" s="107">
        <v>259179</v>
      </c>
      <c r="CO13" s="107">
        <v>196325</v>
      </c>
      <c r="CP13" s="107">
        <v>455504</v>
      </c>
      <c r="CQ13" s="107">
        <v>275859</v>
      </c>
      <c r="CR13" s="107">
        <v>731363</v>
      </c>
      <c r="CS13" s="107">
        <v>374761</v>
      </c>
      <c r="CT13" s="107">
        <v>650620</v>
      </c>
      <c r="CU13" s="107">
        <v>1106124</v>
      </c>
      <c r="CV13" s="107">
        <v>172476</v>
      </c>
      <c r="CW13" s="107">
        <v>155570</v>
      </c>
      <c r="CX13" s="107">
        <v>328046</v>
      </c>
      <c r="CY13" s="107">
        <v>278781</v>
      </c>
      <c r="CZ13" s="107">
        <v>606827</v>
      </c>
      <c r="DA13" s="107">
        <v>337696</v>
      </c>
      <c r="DB13" s="107">
        <v>616477</v>
      </c>
      <c r="DC13" s="107">
        <v>944523</v>
      </c>
      <c r="DD13" s="107">
        <v>153264</v>
      </c>
      <c r="DE13" s="107">
        <v>23642</v>
      </c>
      <c r="DF13" s="107">
        <v>176906</v>
      </c>
      <c r="DG13" s="52">
        <v>282115</v>
      </c>
      <c r="DH13" s="52">
        <v>459021</v>
      </c>
      <c r="DI13" s="52">
        <v>415434</v>
      </c>
      <c r="DJ13" s="52">
        <v>697549</v>
      </c>
      <c r="DK13" s="52">
        <v>874455</v>
      </c>
      <c r="DL13" s="153">
        <v>236230</v>
      </c>
      <c r="DM13" s="153">
        <v>126983</v>
      </c>
      <c r="DN13" s="153">
        <v>363213</v>
      </c>
      <c r="DO13" s="153">
        <v>296440</v>
      </c>
      <c r="DP13" s="153">
        <v>659653</v>
      </c>
      <c r="DQ13" s="153">
        <v>370414</v>
      </c>
      <c r="DR13" s="153">
        <v>666854</v>
      </c>
      <c r="DS13" s="153">
        <v>1030067</v>
      </c>
      <c r="DT13" s="153">
        <v>196223</v>
      </c>
      <c r="DU13" s="153">
        <v>176915</v>
      </c>
      <c r="DV13" s="153">
        <v>373138</v>
      </c>
      <c r="DW13" s="153">
        <v>284457</v>
      </c>
      <c r="DX13" s="153">
        <v>657595</v>
      </c>
      <c r="DY13" s="153">
        <v>350167</v>
      </c>
      <c r="DZ13" s="153">
        <v>634624</v>
      </c>
      <c r="EA13" s="153">
        <v>1007762</v>
      </c>
      <c r="EB13" s="153">
        <v>218147</v>
      </c>
      <c r="EC13" s="153">
        <v>189546</v>
      </c>
      <c r="ED13" s="153">
        <v>407693</v>
      </c>
      <c r="EE13" s="153">
        <v>313378</v>
      </c>
      <c r="EF13" s="153">
        <v>721071</v>
      </c>
      <c r="EG13" s="153">
        <v>362612</v>
      </c>
      <c r="EH13" s="153">
        <v>675990</v>
      </c>
      <c r="EI13" s="153">
        <v>1083683</v>
      </c>
    </row>
    <row r="14" spans="2:139" ht="12.75">
      <c r="B14" s="25" t="s">
        <v>87</v>
      </c>
      <c r="C14" s="106">
        <v>-309676</v>
      </c>
      <c r="D14" s="106">
        <v>-65446</v>
      </c>
      <c r="E14" s="106">
        <v>-59693</v>
      </c>
      <c r="F14" s="106">
        <v>-125139</v>
      </c>
      <c r="G14" s="106">
        <v>-91610</v>
      </c>
      <c r="H14" s="106">
        <v>-216749</v>
      </c>
      <c r="I14" s="106">
        <v>-108368</v>
      </c>
      <c r="J14" s="106">
        <v>-199978</v>
      </c>
      <c r="K14" s="106">
        <v>-325117</v>
      </c>
      <c r="L14" s="106">
        <v>-67303</v>
      </c>
      <c r="M14" s="106">
        <v>-69586</v>
      </c>
      <c r="N14" s="106">
        <v>-136889</v>
      </c>
      <c r="O14" s="106">
        <v>-101023</v>
      </c>
      <c r="P14" s="106">
        <v>-237912</v>
      </c>
      <c r="Q14" s="106">
        <v>-114881</v>
      </c>
      <c r="R14" s="106">
        <v>-215904</v>
      </c>
      <c r="S14" s="106">
        <v>-352793</v>
      </c>
      <c r="T14" s="106">
        <v>-78461</v>
      </c>
      <c r="U14" s="106">
        <v>-85965</v>
      </c>
      <c r="V14" s="106">
        <v>-164426</v>
      </c>
      <c r="W14" s="106">
        <v>-113732</v>
      </c>
      <c r="X14" s="106">
        <v>-278158</v>
      </c>
      <c r="Y14" s="106">
        <v>-135704</v>
      </c>
      <c r="Z14" s="106">
        <v>-249436</v>
      </c>
      <c r="AA14" s="106">
        <v>-413862</v>
      </c>
      <c r="AB14" s="106">
        <v>-88850</v>
      </c>
      <c r="AC14" s="106">
        <v>-83337</v>
      </c>
      <c r="AD14" s="106">
        <v>-172187</v>
      </c>
      <c r="AE14" s="106">
        <v>-137034</v>
      </c>
      <c r="AF14" s="106">
        <v>-309221</v>
      </c>
      <c r="AG14" s="106">
        <v>-133612</v>
      </c>
      <c r="AH14" s="106">
        <v>-270646</v>
      </c>
      <c r="AI14" s="106">
        <v>-442833</v>
      </c>
      <c r="AJ14" s="106">
        <v>-82940</v>
      </c>
      <c r="AK14" s="106">
        <v>-80387</v>
      </c>
      <c r="AL14" s="106">
        <v>-163327</v>
      </c>
      <c r="AM14" s="106">
        <v>-138589</v>
      </c>
      <c r="AN14" s="106">
        <v>-301916</v>
      </c>
      <c r="AO14" s="106">
        <v>-151356</v>
      </c>
      <c r="AP14" s="106">
        <v>-289945</v>
      </c>
      <c r="AQ14" s="106">
        <v>-453272</v>
      </c>
      <c r="AR14" s="106">
        <v>-112860</v>
      </c>
      <c r="AS14" s="106">
        <v>-106053</v>
      </c>
      <c r="AT14" s="106">
        <v>-218913</v>
      </c>
      <c r="AU14" s="106">
        <v>-142323</v>
      </c>
      <c r="AV14" s="106">
        <v>-361236</v>
      </c>
      <c r="AW14" s="106">
        <v>-158109</v>
      </c>
      <c r="AX14" s="106">
        <v>-300432</v>
      </c>
      <c r="AY14" s="106">
        <v>-519345</v>
      </c>
      <c r="AZ14" s="106">
        <v>-130161</v>
      </c>
      <c r="BA14" s="106">
        <v>-114937</v>
      </c>
      <c r="BB14" s="106">
        <v>-245098</v>
      </c>
      <c r="BC14" s="106">
        <v>-166625</v>
      </c>
      <c r="BD14" s="106">
        <v>-411723</v>
      </c>
      <c r="BE14" s="106">
        <v>-182746</v>
      </c>
      <c r="BF14" s="106">
        <v>-349371</v>
      </c>
      <c r="BG14" s="106">
        <v>-594469</v>
      </c>
      <c r="BH14" s="106">
        <v>-136352</v>
      </c>
      <c r="BI14" s="106">
        <v>-121069</v>
      </c>
      <c r="BJ14" s="106">
        <v>-257421</v>
      </c>
      <c r="BK14" s="106">
        <v>-180801</v>
      </c>
      <c r="BL14" s="106">
        <v>-438222</v>
      </c>
      <c r="BM14" s="106">
        <v>-198284</v>
      </c>
      <c r="BN14" s="106">
        <v>-379085</v>
      </c>
      <c r="BO14" s="106">
        <v>-636506</v>
      </c>
      <c r="BP14" s="106">
        <v>-140230</v>
      </c>
      <c r="BQ14" s="106">
        <v>-120512</v>
      </c>
      <c r="BR14" s="106">
        <v>-260742</v>
      </c>
      <c r="BS14" s="106">
        <v>-186698</v>
      </c>
      <c r="BT14" s="106">
        <v>-447440</v>
      </c>
      <c r="BU14" s="106">
        <v>-219711</v>
      </c>
      <c r="BV14" s="106">
        <v>-406409</v>
      </c>
      <c r="BW14" s="106">
        <v>-667151</v>
      </c>
      <c r="BX14" s="106">
        <v>-140279</v>
      </c>
      <c r="BY14" s="106">
        <v>-130441</v>
      </c>
      <c r="BZ14" s="106">
        <v>-270720</v>
      </c>
      <c r="CA14" s="106">
        <v>-157008</v>
      </c>
      <c r="CB14" s="106">
        <v>-427728</v>
      </c>
      <c r="CC14" s="106">
        <v>-169205</v>
      </c>
      <c r="CD14" s="106">
        <v>-326213</v>
      </c>
      <c r="CE14" s="106">
        <v>-596933</v>
      </c>
      <c r="CF14" s="106">
        <v>-137325</v>
      </c>
      <c r="CG14" s="106">
        <v>-140753</v>
      </c>
      <c r="CH14" s="106">
        <v>-278078</v>
      </c>
      <c r="CI14" s="106">
        <v>-177472</v>
      </c>
      <c r="CJ14" s="106">
        <v>-455550</v>
      </c>
      <c r="CK14" s="106">
        <v>-179616</v>
      </c>
      <c r="CL14" s="106">
        <v>-357088</v>
      </c>
      <c r="CM14" s="106">
        <v>-635166</v>
      </c>
      <c r="CN14" s="106">
        <v>-138710</v>
      </c>
      <c r="CO14" s="106">
        <v>-134157</v>
      </c>
      <c r="CP14" s="106">
        <v>-272867</v>
      </c>
      <c r="CQ14" s="106">
        <v>-179481</v>
      </c>
      <c r="CR14" s="106">
        <v>-452348</v>
      </c>
      <c r="CS14" s="106">
        <v>-196813</v>
      </c>
      <c r="CT14" s="106">
        <v>-376294</v>
      </c>
      <c r="CU14" s="106">
        <v>-649161</v>
      </c>
      <c r="CV14" s="106">
        <v>125929</v>
      </c>
      <c r="CW14" s="106">
        <v>-145668</v>
      </c>
      <c r="CX14" s="106">
        <v>-19739</v>
      </c>
      <c r="CY14" s="106">
        <v>-168033</v>
      </c>
      <c r="CZ14" s="106">
        <v>-187772</v>
      </c>
      <c r="DA14" s="106">
        <v>-187390</v>
      </c>
      <c r="DB14" s="106">
        <v>-355423</v>
      </c>
      <c r="DC14" s="106">
        <v>-375162</v>
      </c>
      <c r="DD14" s="106">
        <v>-113618</v>
      </c>
      <c r="DE14" s="106">
        <v>-108925</v>
      </c>
      <c r="DF14" s="106">
        <v>-222543</v>
      </c>
      <c r="DG14" s="7">
        <v>-156460</v>
      </c>
      <c r="DH14" s="7">
        <v>-379003</v>
      </c>
      <c r="DI14" s="7">
        <v>-194253</v>
      </c>
      <c r="DJ14" s="7">
        <v>-350713</v>
      </c>
      <c r="DK14" s="7">
        <v>-573256</v>
      </c>
      <c r="DL14" s="117">
        <v>-132394</v>
      </c>
      <c r="DM14" s="117">
        <v>-127750</v>
      </c>
      <c r="DN14" s="117">
        <v>-260144</v>
      </c>
      <c r="DO14" s="117">
        <v>-177926</v>
      </c>
      <c r="DP14" s="117">
        <v>-438070</v>
      </c>
      <c r="DQ14" s="117">
        <v>-198475</v>
      </c>
      <c r="DR14" s="117">
        <v>-376401</v>
      </c>
      <c r="DS14" s="117">
        <v>-636545</v>
      </c>
      <c r="DT14" s="117">
        <v>-150090</v>
      </c>
      <c r="DU14" s="117">
        <v>-173624</v>
      </c>
      <c r="DV14" s="117">
        <v>-323714</v>
      </c>
      <c r="DW14" s="117">
        <v>-220085</v>
      </c>
      <c r="DX14" s="117">
        <v>-543799</v>
      </c>
      <c r="DY14" s="117">
        <v>-224843</v>
      </c>
      <c r="DZ14" s="117">
        <v>-444928</v>
      </c>
      <c r="EA14" s="117">
        <v>-768642</v>
      </c>
      <c r="EB14" s="117">
        <v>-179529</v>
      </c>
      <c r="EC14" s="117">
        <v>-189535</v>
      </c>
      <c r="ED14" s="117">
        <v>-369064</v>
      </c>
      <c r="EE14" s="117">
        <v>-221822</v>
      </c>
      <c r="EF14" s="117">
        <v>-590886</v>
      </c>
      <c r="EG14" s="117">
        <v>-217869</v>
      </c>
      <c r="EH14" s="117">
        <v>-439691</v>
      </c>
      <c r="EI14" s="117">
        <v>-808755</v>
      </c>
    </row>
    <row r="15" spans="2:139" ht="12.75">
      <c r="B15" s="27" t="s">
        <v>88</v>
      </c>
      <c r="C15" s="106">
        <v>-277919</v>
      </c>
      <c r="D15" s="106">
        <v>-55873</v>
      </c>
      <c r="E15" s="106">
        <v>-51378</v>
      </c>
      <c r="F15" s="106">
        <v>-107251</v>
      </c>
      <c r="G15" s="106">
        <v>-85826</v>
      </c>
      <c r="H15" s="106">
        <v>-193077</v>
      </c>
      <c r="I15" s="106">
        <v>-95477</v>
      </c>
      <c r="J15" s="106">
        <v>-181303</v>
      </c>
      <c r="K15" s="106">
        <v>-288554</v>
      </c>
      <c r="L15" s="106">
        <v>-57522</v>
      </c>
      <c r="M15" s="106">
        <v>-59587</v>
      </c>
      <c r="N15" s="106">
        <v>-117109</v>
      </c>
      <c r="O15" s="106">
        <v>-90091</v>
      </c>
      <c r="P15" s="106">
        <v>-207200</v>
      </c>
      <c r="Q15" s="106">
        <v>-99242</v>
      </c>
      <c r="R15" s="106">
        <v>-189333</v>
      </c>
      <c r="S15" s="106">
        <v>-306442</v>
      </c>
      <c r="T15" s="106">
        <v>-66079</v>
      </c>
      <c r="U15" s="106">
        <v>-72526</v>
      </c>
      <c r="V15" s="106">
        <v>-138605</v>
      </c>
      <c r="W15" s="106">
        <v>-99877</v>
      </c>
      <c r="X15" s="106">
        <v>-238482</v>
      </c>
      <c r="Y15" s="106">
        <v>-117793</v>
      </c>
      <c r="Z15" s="106">
        <v>-217670</v>
      </c>
      <c r="AA15" s="106">
        <v>-356275</v>
      </c>
      <c r="AB15" s="106">
        <v>-75990</v>
      </c>
      <c r="AC15" s="106">
        <v>-69953</v>
      </c>
      <c r="AD15" s="106">
        <v>-145943</v>
      </c>
      <c r="AE15" s="106">
        <v>-116412</v>
      </c>
      <c r="AF15" s="106">
        <v>-262355</v>
      </c>
      <c r="AG15" s="106">
        <v>-114655</v>
      </c>
      <c r="AH15" s="106">
        <v>-231067</v>
      </c>
      <c r="AI15" s="106">
        <v>-377010</v>
      </c>
      <c r="AJ15" s="106">
        <v>-70287</v>
      </c>
      <c r="AK15" s="106">
        <v>-66396</v>
      </c>
      <c r="AL15" s="106">
        <v>-136683</v>
      </c>
      <c r="AM15" s="106">
        <v>-123168</v>
      </c>
      <c r="AN15" s="106">
        <v>-259851</v>
      </c>
      <c r="AO15" s="106">
        <v>-134671</v>
      </c>
      <c r="AP15" s="106">
        <v>-257839</v>
      </c>
      <c r="AQ15" s="106">
        <v>-394522</v>
      </c>
      <c r="AR15" s="106">
        <v>-97113</v>
      </c>
      <c r="AS15" s="106">
        <v>-87899</v>
      </c>
      <c r="AT15" s="106">
        <v>-185012</v>
      </c>
      <c r="AU15" s="106">
        <v>-125462</v>
      </c>
      <c r="AV15" s="106">
        <v>-310474</v>
      </c>
      <c r="AW15" s="106">
        <v>-140491</v>
      </c>
      <c r="AX15" s="106">
        <v>-265953</v>
      </c>
      <c r="AY15" s="106">
        <v>-450965</v>
      </c>
      <c r="AZ15" s="106">
        <v>-113458</v>
      </c>
      <c r="BA15" s="106">
        <v>-96403</v>
      </c>
      <c r="BB15" s="106">
        <v>-209861</v>
      </c>
      <c r="BC15" s="106">
        <v>-146927</v>
      </c>
      <c r="BD15" s="106">
        <v>-356788</v>
      </c>
      <c r="BE15" s="106">
        <v>-164432</v>
      </c>
      <c r="BF15" s="106">
        <v>-311359</v>
      </c>
      <c r="BG15" s="106">
        <v>-521220</v>
      </c>
      <c r="BH15" s="106">
        <v>-111714</v>
      </c>
      <c r="BI15" s="106">
        <v>-101856</v>
      </c>
      <c r="BJ15" s="106">
        <v>-213570</v>
      </c>
      <c r="BK15" s="106">
        <v>-155506</v>
      </c>
      <c r="BL15" s="106">
        <v>-369076</v>
      </c>
      <c r="BM15" s="106">
        <v>-174668</v>
      </c>
      <c r="BN15" s="106">
        <v>-330174</v>
      </c>
      <c r="BO15" s="106">
        <v>-543744</v>
      </c>
      <c r="BP15" s="106">
        <v>-114332</v>
      </c>
      <c r="BQ15" s="106">
        <v>-95959</v>
      </c>
      <c r="BR15" s="106">
        <v>-210291</v>
      </c>
      <c r="BS15" s="106">
        <v>-161135</v>
      </c>
      <c r="BT15" s="106">
        <v>-371426</v>
      </c>
      <c r="BU15" s="106">
        <v>-152283</v>
      </c>
      <c r="BV15" s="106">
        <v>-313418</v>
      </c>
      <c r="BW15" s="106">
        <v>-523709</v>
      </c>
      <c r="BX15" s="106">
        <v>-104675</v>
      </c>
      <c r="BY15" s="106">
        <v>-107538</v>
      </c>
      <c r="BZ15" s="106">
        <v>-212213</v>
      </c>
      <c r="CA15" s="106">
        <v>-133706</v>
      </c>
      <c r="CB15" s="106">
        <v>-345919</v>
      </c>
      <c r="CC15" s="106">
        <v>-144655</v>
      </c>
      <c r="CD15" s="106">
        <v>-278361</v>
      </c>
      <c r="CE15" s="106">
        <v>-490574</v>
      </c>
      <c r="CF15" s="106">
        <v>-107002</v>
      </c>
      <c r="CG15" s="106">
        <v>-116546</v>
      </c>
      <c r="CH15" s="106">
        <v>-223548</v>
      </c>
      <c r="CI15" s="106">
        <v>-148088</v>
      </c>
      <c r="CJ15" s="106">
        <v>-371636</v>
      </c>
      <c r="CK15" s="106">
        <v>-154181</v>
      </c>
      <c r="CL15" s="106">
        <v>-302269</v>
      </c>
      <c r="CM15" s="106">
        <v>-525817</v>
      </c>
      <c r="CN15" s="106">
        <v>-114284</v>
      </c>
      <c r="CO15" s="106">
        <v>-113844</v>
      </c>
      <c r="CP15" s="106">
        <v>-228128</v>
      </c>
      <c r="CQ15" s="106">
        <v>-151511</v>
      </c>
      <c r="CR15" s="106">
        <v>-379639</v>
      </c>
      <c r="CS15" s="106">
        <v>-181110</v>
      </c>
      <c r="CT15" s="106">
        <v>-332621</v>
      </c>
      <c r="CU15" s="106">
        <v>-560749</v>
      </c>
      <c r="CV15" s="106">
        <v>-102430</v>
      </c>
      <c r="CW15" s="106">
        <v>-124713</v>
      </c>
      <c r="CX15" s="106">
        <v>-227143</v>
      </c>
      <c r="CY15" s="106">
        <v>-144079</v>
      </c>
      <c r="CZ15" s="106">
        <v>-371222</v>
      </c>
      <c r="DA15" s="106">
        <v>-159603</v>
      </c>
      <c r="DB15" s="106">
        <v>-303682</v>
      </c>
      <c r="DC15" s="106">
        <v>-530825</v>
      </c>
      <c r="DD15" s="106">
        <v>-92998</v>
      </c>
      <c r="DE15" s="106">
        <v>-45292</v>
      </c>
      <c r="DF15" s="106">
        <v>-138290</v>
      </c>
      <c r="DG15" s="7">
        <v>-126560</v>
      </c>
      <c r="DH15" s="7">
        <v>-264850</v>
      </c>
      <c r="DI15" s="7">
        <v>-166996</v>
      </c>
      <c r="DJ15" s="7">
        <v>-293556</v>
      </c>
      <c r="DK15" s="7">
        <v>-431846</v>
      </c>
      <c r="DL15" s="117">
        <v>-104544</v>
      </c>
      <c r="DM15" s="117">
        <v>-103733</v>
      </c>
      <c r="DN15" s="117">
        <v>-208277</v>
      </c>
      <c r="DO15" s="117">
        <v>-151868</v>
      </c>
      <c r="DP15" s="117">
        <v>-360145</v>
      </c>
      <c r="DQ15" s="117">
        <v>-174058</v>
      </c>
      <c r="DR15" s="117">
        <v>-325926</v>
      </c>
      <c r="DS15" s="117">
        <v>-534203</v>
      </c>
      <c r="DT15" s="117">
        <v>-124997</v>
      </c>
      <c r="DU15" s="117">
        <v>-142590</v>
      </c>
      <c r="DV15" s="117">
        <v>-267587</v>
      </c>
      <c r="DW15" s="117">
        <v>-176459</v>
      </c>
      <c r="DX15" s="117">
        <v>-444046</v>
      </c>
      <c r="DY15" s="117">
        <v>-175457</v>
      </c>
      <c r="DZ15" s="117">
        <v>-351916</v>
      </c>
      <c r="EA15" s="117">
        <v>-619503</v>
      </c>
      <c r="EB15" s="117">
        <v>-119656</v>
      </c>
      <c r="EC15" s="117">
        <v>-134499</v>
      </c>
      <c r="ED15" s="117">
        <v>-254155</v>
      </c>
      <c r="EE15" s="117">
        <v>-165209</v>
      </c>
      <c r="EF15" s="117">
        <v>-419364</v>
      </c>
      <c r="EG15" s="117">
        <v>-180854</v>
      </c>
      <c r="EH15" s="117">
        <v>-346063</v>
      </c>
      <c r="EI15" s="117">
        <v>-600218</v>
      </c>
    </row>
    <row r="16" spans="2:139" ht="12.75">
      <c r="B16" s="27" t="s">
        <v>89</v>
      </c>
      <c r="C16" s="106">
        <v>-45926</v>
      </c>
      <c r="D16" s="106">
        <v>-10139</v>
      </c>
      <c r="E16" s="106">
        <v>-10759</v>
      </c>
      <c r="F16" s="106">
        <v>-20898</v>
      </c>
      <c r="G16" s="106">
        <v>-10777</v>
      </c>
      <c r="H16" s="106">
        <v>-31675</v>
      </c>
      <c r="I16" s="106">
        <v>-12356</v>
      </c>
      <c r="J16" s="106">
        <v>-23133</v>
      </c>
      <c r="K16" s="106">
        <v>-44031</v>
      </c>
      <c r="L16" s="106">
        <v>-10465</v>
      </c>
      <c r="M16" s="106">
        <v>-11126</v>
      </c>
      <c r="N16" s="106">
        <v>-21591</v>
      </c>
      <c r="O16" s="106">
        <v>-12656</v>
      </c>
      <c r="P16" s="106">
        <v>-34247</v>
      </c>
      <c r="Q16" s="106">
        <v>-16543</v>
      </c>
      <c r="R16" s="106">
        <v>-29199</v>
      </c>
      <c r="S16" s="106">
        <v>-50790</v>
      </c>
      <c r="T16" s="106">
        <v>-12589</v>
      </c>
      <c r="U16" s="106">
        <v>-13574</v>
      </c>
      <c r="V16" s="106">
        <v>-26163</v>
      </c>
      <c r="W16" s="106">
        <v>-13457</v>
      </c>
      <c r="X16" s="106">
        <v>-39620</v>
      </c>
      <c r="Y16" s="106">
        <v>-19357</v>
      </c>
      <c r="Z16" s="106">
        <v>-32814</v>
      </c>
      <c r="AA16" s="106">
        <v>-58977</v>
      </c>
      <c r="AB16" s="106">
        <v>-13222</v>
      </c>
      <c r="AC16" s="106">
        <v>-14009</v>
      </c>
      <c r="AD16" s="106">
        <v>-27231</v>
      </c>
      <c r="AE16" s="106">
        <v>-16963</v>
      </c>
      <c r="AF16" s="106">
        <v>-44194</v>
      </c>
      <c r="AG16" s="106">
        <v>-17684</v>
      </c>
      <c r="AH16" s="106">
        <v>-34647</v>
      </c>
      <c r="AI16" s="106">
        <v>-61878</v>
      </c>
      <c r="AJ16" s="106">
        <v>-13876</v>
      </c>
      <c r="AK16" s="106">
        <v>-14954</v>
      </c>
      <c r="AL16" s="106">
        <v>-28830</v>
      </c>
      <c r="AM16" s="106">
        <v>-15725</v>
      </c>
      <c r="AN16" s="106">
        <v>-44555</v>
      </c>
      <c r="AO16" s="106">
        <v>-16622</v>
      </c>
      <c r="AP16" s="106">
        <v>-32347</v>
      </c>
      <c r="AQ16" s="106">
        <v>-61177</v>
      </c>
      <c r="AR16" s="106">
        <v>-15810</v>
      </c>
      <c r="AS16" s="106">
        <v>-18656</v>
      </c>
      <c r="AT16" s="106">
        <v>-34466</v>
      </c>
      <c r="AU16" s="106">
        <v>-17084</v>
      </c>
      <c r="AV16" s="106">
        <v>-51550</v>
      </c>
      <c r="AW16" s="106">
        <v>-18863</v>
      </c>
      <c r="AX16" s="106">
        <v>-35947</v>
      </c>
      <c r="AY16" s="106">
        <v>-70413</v>
      </c>
      <c r="AZ16" s="106">
        <v>-18018</v>
      </c>
      <c r="BA16" s="106">
        <v>-19406</v>
      </c>
      <c r="BB16" s="106">
        <v>-37424</v>
      </c>
      <c r="BC16" s="106">
        <v>-21344</v>
      </c>
      <c r="BD16" s="106">
        <v>-58768</v>
      </c>
      <c r="BE16" s="106">
        <v>-20264</v>
      </c>
      <c r="BF16" s="106">
        <v>-41608</v>
      </c>
      <c r="BG16" s="106">
        <v>-79032</v>
      </c>
      <c r="BH16" s="106">
        <v>-20213</v>
      </c>
      <c r="BI16" s="106">
        <v>-21269</v>
      </c>
      <c r="BJ16" s="106">
        <v>-41482</v>
      </c>
      <c r="BK16" s="106">
        <v>-25186</v>
      </c>
      <c r="BL16" s="106">
        <v>-66668</v>
      </c>
      <c r="BM16" s="106">
        <v>-24595</v>
      </c>
      <c r="BN16" s="106">
        <v>-49781</v>
      </c>
      <c r="BO16" s="106">
        <v>-91263</v>
      </c>
      <c r="BP16" s="106">
        <v>-24391</v>
      </c>
      <c r="BQ16" s="106">
        <v>-24581</v>
      </c>
      <c r="BR16" s="106">
        <v>-48972</v>
      </c>
      <c r="BS16" s="106">
        <v>-26992</v>
      </c>
      <c r="BT16" s="106">
        <v>-75964</v>
      </c>
      <c r="BU16" s="106">
        <v>-25731</v>
      </c>
      <c r="BV16" s="106">
        <v>-52723</v>
      </c>
      <c r="BW16" s="106">
        <v>-101695</v>
      </c>
      <c r="BX16" s="106">
        <v>-26567</v>
      </c>
      <c r="BY16" s="106">
        <v>-26643</v>
      </c>
      <c r="BZ16" s="106">
        <v>-53210</v>
      </c>
      <c r="CA16" s="106">
        <v>-21216</v>
      </c>
      <c r="CB16" s="106">
        <v>-74426</v>
      </c>
      <c r="CC16" s="106">
        <v>-22660</v>
      </c>
      <c r="CD16" s="106">
        <v>-43876</v>
      </c>
      <c r="CE16" s="106">
        <v>-97086</v>
      </c>
      <c r="CF16" s="106">
        <v>-22842</v>
      </c>
      <c r="CG16" s="106">
        <v>-22963</v>
      </c>
      <c r="CH16" s="106">
        <v>-45805</v>
      </c>
      <c r="CI16" s="106">
        <v>-23136</v>
      </c>
      <c r="CJ16" s="106">
        <v>-68941</v>
      </c>
      <c r="CK16" s="106">
        <v>-22402</v>
      </c>
      <c r="CL16" s="106">
        <v>-45538</v>
      </c>
      <c r="CM16" s="106">
        <v>-91343</v>
      </c>
      <c r="CN16" s="106">
        <v>-21785</v>
      </c>
      <c r="CO16" s="106">
        <v>-23131</v>
      </c>
      <c r="CP16" s="106">
        <v>-44916</v>
      </c>
      <c r="CQ16" s="106">
        <v>-22901</v>
      </c>
      <c r="CR16" s="106">
        <v>-67817</v>
      </c>
      <c r="CS16" s="106">
        <v>-24806</v>
      </c>
      <c r="CT16" s="106">
        <v>-47707</v>
      </c>
      <c r="CU16" s="106">
        <v>-92623</v>
      </c>
      <c r="CV16" s="106">
        <v>-22294</v>
      </c>
      <c r="CW16" s="106">
        <v>-22838</v>
      </c>
      <c r="CX16" s="106">
        <v>-45132</v>
      </c>
      <c r="CY16" s="106">
        <v>-21546</v>
      </c>
      <c r="CZ16" s="106">
        <v>-66678</v>
      </c>
      <c r="DA16" s="106">
        <v>-20953</v>
      </c>
      <c r="DB16" s="106">
        <v>-42499</v>
      </c>
      <c r="DC16" s="106">
        <v>-87631</v>
      </c>
      <c r="DD16" s="106">
        <v>-19944</v>
      </c>
      <c r="DE16" s="106">
        <v>-14831</v>
      </c>
      <c r="DF16" s="106">
        <v>-34775</v>
      </c>
      <c r="DG16" s="7">
        <v>-20387</v>
      </c>
      <c r="DH16" s="7">
        <v>-55162</v>
      </c>
      <c r="DI16" s="7">
        <v>-22309</v>
      </c>
      <c r="DJ16" s="7">
        <v>-42696</v>
      </c>
      <c r="DK16" s="7">
        <v>-77471</v>
      </c>
      <c r="DL16" s="117">
        <v>-20408</v>
      </c>
      <c r="DM16" s="117">
        <v>-21962</v>
      </c>
      <c r="DN16" s="117">
        <v>-42370</v>
      </c>
      <c r="DO16" s="117">
        <v>-23679</v>
      </c>
      <c r="DP16" s="117">
        <v>-66049</v>
      </c>
      <c r="DQ16" s="117">
        <v>-23413</v>
      </c>
      <c r="DR16" s="117">
        <v>-47092</v>
      </c>
      <c r="DS16" s="117">
        <v>-89462</v>
      </c>
      <c r="DT16" s="117">
        <v>-24628</v>
      </c>
      <c r="DU16" s="117">
        <v>-24560</v>
      </c>
      <c r="DV16" s="117">
        <v>-49188</v>
      </c>
      <c r="DW16" s="117">
        <v>-27383</v>
      </c>
      <c r="DX16" s="117">
        <v>-76571</v>
      </c>
      <c r="DY16" s="117">
        <v>-27177</v>
      </c>
      <c r="DZ16" s="117">
        <v>-54560</v>
      </c>
      <c r="EA16" s="117">
        <v>-103748</v>
      </c>
      <c r="EB16" s="117">
        <v>-25824</v>
      </c>
      <c r="EC16" s="117">
        <v>-26170</v>
      </c>
      <c r="ED16" s="117">
        <v>-51994</v>
      </c>
      <c r="EE16" s="117">
        <v>-27329</v>
      </c>
      <c r="EF16" s="117">
        <v>-79323</v>
      </c>
      <c r="EG16" s="117">
        <v>-27187</v>
      </c>
      <c r="EH16" s="117">
        <v>-54516</v>
      </c>
      <c r="EI16" s="117">
        <v>-106510</v>
      </c>
    </row>
    <row r="17" spans="2:139" ht="12.75">
      <c r="B17" s="28" t="s">
        <v>91</v>
      </c>
      <c r="C17" s="106">
        <v>14655</v>
      </c>
      <c r="D17" s="106">
        <v>390</v>
      </c>
      <c r="E17" s="106">
        <v>2392</v>
      </c>
      <c r="F17" s="106">
        <v>2782</v>
      </c>
      <c r="G17" s="106">
        <v>7397</v>
      </c>
      <c r="H17" s="106">
        <v>10179</v>
      </c>
      <c r="I17" s="106">
        <v>512</v>
      </c>
      <c r="J17" s="106">
        <v>7909</v>
      </c>
      <c r="K17" s="106">
        <v>10691</v>
      </c>
      <c r="L17" s="106">
        <v>871</v>
      </c>
      <c r="M17" s="106">
        <v>5101</v>
      </c>
      <c r="N17" s="106">
        <v>5972</v>
      </c>
      <c r="O17" s="106">
        <v>2651</v>
      </c>
      <c r="P17" s="106">
        <v>8623</v>
      </c>
      <c r="Q17" s="106">
        <v>2705</v>
      </c>
      <c r="R17" s="106">
        <v>5356</v>
      </c>
      <c r="S17" s="106">
        <v>11328</v>
      </c>
      <c r="T17" s="106">
        <v>594</v>
      </c>
      <c r="U17" s="106">
        <v>1049</v>
      </c>
      <c r="V17" s="106">
        <v>1643</v>
      </c>
      <c r="W17" s="106">
        <v>579</v>
      </c>
      <c r="X17" s="106">
        <v>2222</v>
      </c>
      <c r="Y17" s="106">
        <v>978</v>
      </c>
      <c r="Z17" s="106">
        <v>1557</v>
      </c>
      <c r="AA17" s="106">
        <v>3200</v>
      </c>
      <c r="AB17" s="106">
        <v>838</v>
      </c>
      <c r="AC17" s="106">
        <v>1163</v>
      </c>
      <c r="AD17" s="106">
        <v>2001</v>
      </c>
      <c r="AE17" s="106">
        <v>638</v>
      </c>
      <c r="AF17" s="106">
        <v>2639</v>
      </c>
      <c r="AG17" s="106">
        <v>729</v>
      </c>
      <c r="AH17" s="106">
        <v>1367</v>
      </c>
      <c r="AI17" s="106">
        <v>3368</v>
      </c>
      <c r="AJ17" s="106">
        <v>2415</v>
      </c>
      <c r="AK17" s="106">
        <v>1393</v>
      </c>
      <c r="AL17" s="106">
        <v>3808</v>
      </c>
      <c r="AM17" s="106">
        <v>1519</v>
      </c>
      <c r="AN17" s="106">
        <v>5327</v>
      </c>
      <c r="AO17" s="106">
        <v>1351</v>
      </c>
      <c r="AP17" s="106">
        <v>2870</v>
      </c>
      <c r="AQ17" s="106">
        <v>6678</v>
      </c>
      <c r="AR17" s="106">
        <v>914</v>
      </c>
      <c r="AS17" s="106">
        <v>1420</v>
      </c>
      <c r="AT17" s="106">
        <v>2334</v>
      </c>
      <c r="AU17" s="106">
        <v>1045</v>
      </c>
      <c r="AV17" s="106">
        <v>3379</v>
      </c>
      <c r="AW17" s="106">
        <v>2373</v>
      </c>
      <c r="AX17" s="106">
        <v>3418</v>
      </c>
      <c r="AY17" s="106">
        <v>5752</v>
      </c>
      <c r="AZ17" s="106">
        <v>2610</v>
      </c>
      <c r="BA17" s="106">
        <v>2631</v>
      </c>
      <c r="BB17" s="106">
        <v>5241</v>
      </c>
      <c r="BC17" s="106">
        <v>2247</v>
      </c>
      <c r="BD17" s="106">
        <v>7488</v>
      </c>
      <c r="BE17" s="106">
        <v>3112</v>
      </c>
      <c r="BF17" s="106">
        <v>5359</v>
      </c>
      <c r="BG17" s="106">
        <v>10600</v>
      </c>
      <c r="BH17" s="106">
        <v>1218</v>
      </c>
      <c r="BI17" s="106">
        <v>2859</v>
      </c>
      <c r="BJ17" s="106">
        <v>4077</v>
      </c>
      <c r="BK17" s="106">
        <v>1422</v>
      </c>
      <c r="BL17" s="106">
        <v>5499</v>
      </c>
      <c r="BM17" s="106">
        <v>2475</v>
      </c>
      <c r="BN17" s="106">
        <v>3897</v>
      </c>
      <c r="BO17" s="106">
        <v>7974</v>
      </c>
      <c r="BP17" s="106">
        <v>1015</v>
      </c>
      <c r="BQ17" s="106">
        <v>2276</v>
      </c>
      <c r="BR17" s="106">
        <v>3291</v>
      </c>
      <c r="BS17" s="106">
        <v>1702</v>
      </c>
      <c r="BT17" s="106">
        <v>4993</v>
      </c>
      <c r="BU17" s="106">
        <v>1681</v>
      </c>
      <c r="BV17" s="106">
        <v>3383</v>
      </c>
      <c r="BW17" s="106">
        <v>6674</v>
      </c>
      <c r="BX17" s="106">
        <v>5502</v>
      </c>
      <c r="BY17" s="106">
        <v>32083</v>
      </c>
      <c r="BZ17" s="106">
        <v>37585</v>
      </c>
      <c r="CA17" s="106">
        <v>4930</v>
      </c>
      <c r="CB17" s="106">
        <v>42515</v>
      </c>
      <c r="CC17" s="106">
        <v>1939</v>
      </c>
      <c r="CD17" s="106">
        <v>6869</v>
      </c>
      <c r="CE17" s="106">
        <v>44454</v>
      </c>
      <c r="CF17" s="106">
        <v>2069</v>
      </c>
      <c r="CG17" s="106">
        <v>2636</v>
      </c>
      <c r="CH17" s="106">
        <v>4705</v>
      </c>
      <c r="CI17" s="106">
        <v>3707</v>
      </c>
      <c r="CJ17" s="106">
        <v>8412</v>
      </c>
      <c r="CK17" s="106">
        <v>10616</v>
      </c>
      <c r="CL17" s="106">
        <v>14323</v>
      </c>
      <c r="CM17" s="106">
        <v>19028</v>
      </c>
      <c r="CN17" s="106">
        <v>2046</v>
      </c>
      <c r="CO17" s="106">
        <v>4947</v>
      </c>
      <c r="CP17" s="106">
        <v>6993</v>
      </c>
      <c r="CQ17" s="106">
        <v>1518</v>
      </c>
      <c r="CR17" s="106">
        <v>8511</v>
      </c>
      <c r="CS17" s="106">
        <v>17277</v>
      </c>
      <c r="CT17" s="106">
        <v>18795</v>
      </c>
      <c r="CU17" s="106">
        <v>25788</v>
      </c>
      <c r="CV17" s="106">
        <v>285389</v>
      </c>
      <c r="CW17" s="106">
        <v>1537</v>
      </c>
      <c r="CX17" s="106">
        <v>286926</v>
      </c>
      <c r="CY17" s="106">
        <v>3208</v>
      </c>
      <c r="CZ17" s="106">
        <v>290134</v>
      </c>
      <c r="DA17" s="106">
        <v>1442</v>
      </c>
      <c r="DB17" s="106">
        <v>4650</v>
      </c>
      <c r="DC17" s="106">
        <v>291576</v>
      </c>
      <c r="DD17" s="106">
        <v>1066</v>
      </c>
      <c r="DE17" s="106">
        <v>1426</v>
      </c>
      <c r="DF17" s="106">
        <v>2492</v>
      </c>
      <c r="DG17" s="7">
        <v>1797</v>
      </c>
      <c r="DH17" s="7">
        <v>4289</v>
      </c>
      <c r="DI17" s="7">
        <v>3617</v>
      </c>
      <c r="DJ17" s="7">
        <v>5414</v>
      </c>
      <c r="DK17" s="7">
        <v>7906</v>
      </c>
      <c r="DL17" s="117">
        <v>2208</v>
      </c>
      <c r="DM17" s="117">
        <v>11030</v>
      </c>
      <c r="DN17" s="117">
        <v>13238</v>
      </c>
      <c r="DO17" s="117">
        <v>1169</v>
      </c>
      <c r="DP17" s="117">
        <v>14407</v>
      </c>
      <c r="DQ17" s="117">
        <v>1813</v>
      </c>
      <c r="DR17" s="117">
        <v>2982</v>
      </c>
      <c r="DS17" s="117">
        <v>16220</v>
      </c>
      <c r="DT17" s="117">
        <v>4277</v>
      </c>
      <c r="DU17" s="117">
        <v>1742</v>
      </c>
      <c r="DV17" s="117">
        <v>6019</v>
      </c>
      <c r="DW17" s="117">
        <v>2572</v>
      </c>
      <c r="DX17" s="117">
        <v>8591</v>
      </c>
      <c r="DY17" s="117">
        <v>19061</v>
      </c>
      <c r="DZ17" s="117">
        <v>21633</v>
      </c>
      <c r="EA17" s="117">
        <v>27652</v>
      </c>
      <c r="EB17" s="117">
        <v>3534</v>
      </c>
      <c r="EC17" s="117">
        <v>2993</v>
      </c>
      <c r="ED17" s="117">
        <v>6527</v>
      </c>
      <c r="EE17" s="117">
        <v>9104</v>
      </c>
      <c r="EF17" s="117">
        <v>15631</v>
      </c>
      <c r="EG17" s="117">
        <v>9930</v>
      </c>
      <c r="EH17" s="117">
        <v>19034</v>
      </c>
      <c r="EI17" s="117">
        <v>25561</v>
      </c>
    </row>
    <row r="18" spans="2:139" ht="12.75">
      <c r="B18" s="28" t="s">
        <v>92</v>
      </c>
      <c r="C18" s="106">
        <v>-486</v>
      </c>
      <c r="D18" s="106">
        <v>176</v>
      </c>
      <c r="E18" s="106">
        <v>52</v>
      </c>
      <c r="F18" s="106">
        <v>228</v>
      </c>
      <c r="G18" s="106">
        <v>-2404</v>
      </c>
      <c r="H18" s="106">
        <v>-2176</v>
      </c>
      <c r="I18" s="106">
        <v>-1047</v>
      </c>
      <c r="J18" s="106">
        <v>-3451</v>
      </c>
      <c r="K18" s="106">
        <v>-3223</v>
      </c>
      <c r="L18" s="106">
        <v>-187</v>
      </c>
      <c r="M18" s="106">
        <v>-3974</v>
      </c>
      <c r="N18" s="106">
        <v>-4161</v>
      </c>
      <c r="O18" s="106">
        <v>-927</v>
      </c>
      <c r="P18" s="106">
        <v>-5088</v>
      </c>
      <c r="Q18" s="106">
        <v>-1735</v>
      </c>
      <c r="R18" s="106">
        <v>-2662</v>
      </c>
      <c r="S18" s="106">
        <v>-6823</v>
      </c>
      <c r="T18" s="106">
        <v>-387</v>
      </c>
      <c r="U18" s="106">
        <v>-914</v>
      </c>
      <c r="V18" s="106">
        <v>-1301</v>
      </c>
      <c r="W18" s="106">
        <v>-977</v>
      </c>
      <c r="X18" s="106">
        <v>-2278</v>
      </c>
      <c r="Y18" s="106">
        <v>468</v>
      </c>
      <c r="Z18" s="106">
        <v>-509</v>
      </c>
      <c r="AA18" s="106">
        <v>-1810</v>
      </c>
      <c r="AB18" s="106">
        <v>-476</v>
      </c>
      <c r="AC18" s="106">
        <v>-538</v>
      </c>
      <c r="AD18" s="106">
        <v>-1014</v>
      </c>
      <c r="AE18" s="106">
        <v>-4297</v>
      </c>
      <c r="AF18" s="106">
        <v>-5311</v>
      </c>
      <c r="AG18" s="106">
        <v>-2002</v>
      </c>
      <c r="AH18" s="106">
        <v>-6299</v>
      </c>
      <c r="AI18" s="106">
        <v>-7313</v>
      </c>
      <c r="AJ18" s="106">
        <v>-1192</v>
      </c>
      <c r="AK18" s="106">
        <v>-430</v>
      </c>
      <c r="AL18" s="106">
        <v>-1622</v>
      </c>
      <c r="AM18" s="106">
        <v>-1215</v>
      </c>
      <c r="AN18" s="106">
        <v>-2837</v>
      </c>
      <c r="AO18" s="106">
        <v>-1414</v>
      </c>
      <c r="AP18" s="106">
        <v>-2629</v>
      </c>
      <c r="AQ18" s="106">
        <v>-4251</v>
      </c>
      <c r="AR18" s="106">
        <v>-851</v>
      </c>
      <c r="AS18" s="106">
        <v>-918</v>
      </c>
      <c r="AT18" s="106">
        <v>-1769</v>
      </c>
      <c r="AU18" s="106">
        <v>-822</v>
      </c>
      <c r="AV18" s="106">
        <v>-2591</v>
      </c>
      <c r="AW18" s="106">
        <v>-1128</v>
      </c>
      <c r="AX18" s="106">
        <v>-1950</v>
      </c>
      <c r="AY18" s="106">
        <v>-3719</v>
      </c>
      <c r="AZ18" s="106">
        <v>-1295</v>
      </c>
      <c r="BA18" s="106">
        <v>-1759</v>
      </c>
      <c r="BB18" s="106">
        <v>-3054</v>
      </c>
      <c r="BC18" s="106">
        <v>-601</v>
      </c>
      <c r="BD18" s="106">
        <v>-3655</v>
      </c>
      <c r="BE18" s="106">
        <v>-1162</v>
      </c>
      <c r="BF18" s="106">
        <v>-1763</v>
      </c>
      <c r="BG18" s="106">
        <v>-4817</v>
      </c>
      <c r="BH18" s="106">
        <v>-5643</v>
      </c>
      <c r="BI18" s="106">
        <v>-803</v>
      </c>
      <c r="BJ18" s="106">
        <v>-6446</v>
      </c>
      <c r="BK18" s="106">
        <v>-1531</v>
      </c>
      <c r="BL18" s="106">
        <v>-7977</v>
      </c>
      <c r="BM18" s="106">
        <v>-1496</v>
      </c>
      <c r="BN18" s="106">
        <v>-3027</v>
      </c>
      <c r="BO18" s="106">
        <v>-9473</v>
      </c>
      <c r="BP18" s="106">
        <v>-2522</v>
      </c>
      <c r="BQ18" s="106">
        <v>-2248</v>
      </c>
      <c r="BR18" s="106">
        <v>-4770</v>
      </c>
      <c r="BS18" s="106">
        <v>-273</v>
      </c>
      <c r="BT18" s="106">
        <v>-5043</v>
      </c>
      <c r="BU18" s="106">
        <v>-15378</v>
      </c>
      <c r="BV18" s="106">
        <v>-15651</v>
      </c>
      <c r="BW18" s="106">
        <v>-20421</v>
      </c>
      <c r="BX18" s="106">
        <v>-14539</v>
      </c>
      <c r="BY18" s="106">
        <v>-28343</v>
      </c>
      <c r="BZ18" s="106">
        <v>-42882</v>
      </c>
      <c r="CA18" s="106">
        <v>-7016</v>
      </c>
      <c r="CB18" s="106">
        <v>-49898</v>
      </c>
      <c r="CC18" s="106">
        <v>-3829</v>
      </c>
      <c r="CD18" s="106">
        <v>-10845</v>
      </c>
      <c r="CE18" s="106">
        <v>-53727</v>
      </c>
      <c r="CF18" s="106">
        <v>-9550</v>
      </c>
      <c r="CG18" s="106">
        <v>-3880</v>
      </c>
      <c r="CH18" s="106">
        <v>-13430</v>
      </c>
      <c r="CI18" s="106">
        <v>-9955</v>
      </c>
      <c r="CJ18" s="106">
        <v>-23385</v>
      </c>
      <c r="CK18" s="106">
        <v>-13649</v>
      </c>
      <c r="CL18" s="106">
        <v>-23604</v>
      </c>
      <c r="CM18" s="106">
        <v>-37034</v>
      </c>
      <c r="CN18" s="106">
        <v>-4687</v>
      </c>
      <c r="CO18" s="106">
        <v>-2129</v>
      </c>
      <c r="CP18" s="106">
        <v>-6816</v>
      </c>
      <c r="CQ18" s="106">
        <v>-6587</v>
      </c>
      <c r="CR18" s="106">
        <v>-13403</v>
      </c>
      <c r="CS18" s="106">
        <v>-8174</v>
      </c>
      <c r="CT18" s="106">
        <v>-14761</v>
      </c>
      <c r="CU18" s="106">
        <v>-21577</v>
      </c>
      <c r="CV18" s="106">
        <v>-34736</v>
      </c>
      <c r="CW18" s="106">
        <v>346</v>
      </c>
      <c r="CX18" s="106">
        <v>-34390</v>
      </c>
      <c r="CY18" s="106">
        <v>-5616</v>
      </c>
      <c r="CZ18" s="106">
        <v>-40006</v>
      </c>
      <c r="DA18" s="106">
        <v>-8276</v>
      </c>
      <c r="DB18" s="106">
        <v>-13892</v>
      </c>
      <c r="DC18" s="106">
        <v>-48282</v>
      </c>
      <c r="DD18" s="106">
        <v>-1742</v>
      </c>
      <c r="DE18" s="106">
        <v>-2248</v>
      </c>
      <c r="DF18" s="106">
        <v>-3990</v>
      </c>
      <c r="DG18" s="7">
        <v>-11310</v>
      </c>
      <c r="DH18" s="7">
        <v>-15300</v>
      </c>
      <c r="DI18" s="7">
        <v>-8570</v>
      </c>
      <c r="DJ18" s="7">
        <v>-19880</v>
      </c>
      <c r="DK18" s="7">
        <v>-23870</v>
      </c>
      <c r="DL18" s="117">
        <v>-9664</v>
      </c>
      <c r="DM18" s="117">
        <v>-12988</v>
      </c>
      <c r="DN18" s="117">
        <v>-22652</v>
      </c>
      <c r="DO18" s="117">
        <v>-3546</v>
      </c>
      <c r="DP18" s="117">
        <v>-26198</v>
      </c>
      <c r="DQ18" s="117">
        <v>-2814</v>
      </c>
      <c r="DR18" s="117">
        <v>-6360</v>
      </c>
      <c r="DS18" s="117">
        <v>-29012</v>
      </c>
      <c r="DT18" s="117">
        <v>-4930</v>
      </c>
      <c r="DU18" s="117">
        <v>-2714</v>
      </c>
      <c r="DV18" s="117">
        <v>-7644</v>
      </c>
      <c r="DW18" s="117">
        <v>-9403</v>
      </c>
      <c r="DX18" s="117">
        <v>-17047</v>
      </c>
      <c r="DY18" s="117">
        <v>-28210</v>
      </c>
      <c r="DZ18" s="117">
        <v>-37613</v>
      </c>
      <c r="EA18" s="117">
        <v>-45257</v>
      </c>
      <c r="EB18" s="117">
        <v>-22989</v>
      </c>
      <c r="EC18" s="117">
        <v>-11960</v>
      </c>
      <c r="ED18" s="117">
        <v>-34949</v>
      </c>
      <c r="EE18" s="117">
        <v>-23037</v>
      </c>
      <c r="EF18" s="117">
        <v>-57986</v>
      </c>
      <c r="EG18" s="117">
        <v>-6631</v>
      </c>
      <c r="EH18" s="117">
        <v>-29668</v>
      </c>
      <c r="EI18" s="117">
        <v>-64617</v>
      </c>
    </row>
    <row r="19" spans="2:139" ht="12.75">
      <c r="B19" s="27" t="s">
        <v>90</v>
      </c>
      <c r="C19" s="106">
        <v>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-66</v>
      </c>
      <c r="R19" s="106">
        <v>-66</v>
      </c>
      <c r="S19" s="106">
        <v>-66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0</v>
      </c>
      <c r="AJ19" s="106">
        <v>0</v>
      </c>
      <c r="AK19" s="106">
        <v>0</v>
      </c>
      <c r="AL19" s="106">
        <v>0</v>
      </c>
      <c r="AM19" s="106">
        <v>0</v>
      </c>
      <c r="AN19" s="106">
        <v>0</v>
      </c>
      <c r="AO19" s="106">
        <v>0</v>
      </c>
      <c r="AP19" s="106">
        <v>0</v>
      </c>
      <c r="AQ19" s="106">
        <v>0</v>
      </c>
      <c r="AR19" s="106">
        <v>0</v>
      </c>
      <c r="AS19" s="106">
        <v>0</v>
      </c>
      <c r="AT19" s="106">
        <v>0</v>
      </c>
      <c r="AU19" s="106">
        <v>0</v>
      </c>
      <c r="AV19" s="106">
        <v>0</v>
      </c>
      <c r="AW19" s="106">
        <v>0</v>
      </c>
      <c r="AX19" s="106">
        <v>0</v>
      </c>
      <c r="AY19" s="106">
        <v>0</v>
      </c>
      <c r="AZ19" s="106">
        <v>0</v>
      </c>
      <c r="BA19" s="106">
        <v>0</v>
      </c>
      <c r="BB19" s="106">
        <v>0</v>
      </c>
      <c r="BC19" s="106">
        <v>0</v>
      </c>
      <c r="BD19" s="106">
        <v>0</v>
      </c>
      <c r="BE19" s="106">
        <v>0</v>
      </c>
      <c r="BF19" s="106">
        <v>0</v>
      </c>
      <c r="BG19" s="106">
        <v>0</v>
      </c>
      <c r="BH19" s="106">
        <v>0</v>
      </c>
      <c r="BI19" s="106">
        <v>0</v>
      </c>
      <c r="BJ19" s="106">
        <v>0</v>
      </c>
      <c r="BK19" s="106">
        <v>0</v>
      </c>
      <c r="BL19" s="106">
        <v>0</v>
      </c>
      <c r="BM19" s="106">
        <v>0</v>
      </c>
      <c r="BN19" s="106">
        <v>0</v>
      </c>
      <c r="BO19" s="106">
        <v>0</v>
      </c>
      <c r="BP19" s="106">
        <v>0</v>
      </c>
      <c r="BQ19" s="106">
        <v>0</v>
      </c>
      <c r="BR19" s="106">
        <v>0</v>
      </c>
      <c r="BS19" s="106">
        <v>0</v>
      </c>
      <c r="BT19" s="106">
        <v>0</v>
      </c>
      <c r="BU19" s="106">
        <v>0</v>
      </c>
      <c r="BV19" s="106">
        <v>0</v>
      </c>
      <c r="BW19" s="106">
        <v>0</v>
      </c>
      <c r="BX19" s="106">
        <v>0</v>
      </c>
      <c r="BY19" s="106">
        <v>0</v>
      </c>
      <c r="BZ19" s="106">
        <v>0</v>
      </c>
      <c r="CA19" s="106">
        <v>0</v>
      </c>
      <c r="CB19" s="106">
        <v>0</v>
      </c>
      <c r="CC19" s="106">
        <v>0</v>
      </c>
      <c r="CD19" s="106">
        <v>0</v>
      </c>
      <c r="CE19" s="106">
        <v>0</v>
      </c>
      <c r="CF19" s="106">
        <v>0</v>
      </c>
      <c r="CG19" s="106">
        <v>0</v>
      </c>
      <c r="CH19" s="106">
        <v>0</v>
      </c>
      <c r="CI19" s="106">
        <v>0</v>
      </c>
      <c r="CJ19" s="106">
        <v>0</v>
      </c>
      <c r="CK19" s="106">
        <v>0</v>
      </c>
      <c r="CL19" s="106">
        <v>0</v>
      </c>
      <c r="CM19" s="106">
        <v>0</v>
      </c>
      <c r="CN19" s="106">
        <v>0</v>
      </c>
      <c r="CO19" s="106">
        <v>0</v>
      </c>
      <c r="CP19" s="106">
        <v>0</v>
      </c>
      <c r="CQ19" s="106">
        <v>0</v>
      </c>
      <c r="CR19" s="106">
        <v>0</v>
      </c>
      <c r="CS19" s="106">
        <v>0</v>
      </c>
      <c r="CT19" s="106">
        <v>0</v>
      </c>
      <c r="CU19" s="106">
        <v>0</v>
      </c>
      <c r="CV19" s="106">
        <v>0</v>
      </c>
      <c r="CW19" s="106">
        <v>0</v>
      </c>
      <c r="CX19" s="106">
        <v>0</v>
      </c>
      <c r="CY19" s="106">
        <v>0</v>
      </c>
      <c r="CZ19" s="106">
        <v>0</v>
      </c>
      <c r="DA19" s="106">
        <v>0</v>
      </c>
      <c r="DB19" s="106">
        <v>0</v>
      </c>
      <c r="DC19" s="106">
        <v>0</v>
      </c>
      <c r="DD19" s="106">
        <v>0</v>
      </c>
      <c r="DE19" s="106">
        <v>0</v>
      </c>
      <c r="DF19" s="106">
        <v>0</v>
      </c>
      <c r="DG19" s="7">
        <v>0</v>
      </c>
      <c r="DH19" s="7">
        <v>0</v>
      </c>
      <c r="DI19" s="7">
        <v>5</v>
      </c>
      <c r="DJ19" s="7">
        <v>5</v>
      </c>
      <c r="DK19" s="7">
        <v>5</v>
      </c>
      <c r="DL19" s="117">
        <v>14</v>
      </c>
      <c r="DM19" s="117">
        <v>-97</v>
      </c>
      <c r="DN19" s="117">
        <v>-83</v>
      </c>
      <c r="DO19" s="117">
        <v>-2</v>
      </c>
      <c r="DP19" s="117">
        <v>-85</v>
      </c>
      <c r="DQ19" s="117">
        <v>-3</v>
      </c>
      <c r="DR19" s="117">
        <v>-5</v>
      </c>
      <c r="DS19" s="117">
        <v>-88</v>
      </c>
      <c r="DT19" s="117">
        <v>188</v>
      </c>
      <c r="DU19" s="117">
        <v>-5502</v>
      </c>
      <c r="DV19" s="117">
        <v>-5314</v>
      </c>
      <c r="DW19" s="117">
        <v>-9412</v>
      </c>
      <c r="DX19" s="117">
        <v>-14726</v>
      </c>
      <c r="DY19" s="117">
        <v>-13060</v>
      </c>
      <c r="DZ19" s="117">
        <v>-22472</v>
      </c>
      <c r="EA19" s="117">
        <v>-27786</v>
      </c>
      <c r="EB19" s="117">
        <v>-14594</v>
      </c>
      <c r="EC19" s="117">
        <v>-19899</v>
      </c>
      <c r="ED19" s="117">
        <v>-34493</v>
      </c>
      <c r="EE19" s="117">
        <v>-15351</v>
      </c>
      <c r="EF19" s="117">
        <v>-49844</v>
      </c>
      <c r="EG19" s="117">
        <v>-13127</v>
      </c>
      <c r="EH19" s="117">
        <v>-28478</v>
      </c>
      <c r="EI19" s="117">
        <v>-62971</v>
      </c>
    </row>
    <row r="20" spans="2:139" ht="12.75">
      <c r="B20" s="28" t="s">
        <v>338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0</v>
      </c>
      <c r="AJ20" s="106">
        <v>0</v>
      </c>
      <c r="AK20" s="106">
        <v>0</v>
      </c>
      <c r="AL20" s="106">
        <v>0</v>
      </c>
      <c r="AM20" s="106">
        <v>0</v>
      </c>
      <c r="AN20" s="106">
        <v>0</v>
      </c>
      <c r="AO20" s="106">
        <v>0</v>
      </c>
      <c r="AP20" s="106">
        <v>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6">
        <v>0</v>
      </c>
      <c r="BB20" s="106">
        <v>0</v>
      </c>
      <c r="BC20" s="106">
        <v>0</v>
      </c>
      <c r="BD20" s="106">
        <v>0</v>
      </c>
      <c r="BE20" s="106">
        <v>0</v>
      </c>
      <c r="BF20" s="106">
        <v>0</v>
      </c>
      <c r="BG20" s="106">
        <v>0</v>
      </c>
      <c r="BH20" s="106">
        <v>0</v>
      </c>
      <c r="BI20" s="106">
        <v>0</v>
      </c>
      <c r="BJ20" s="106">
        <v>0</v>
      </c>
      <c r="BK20" s="106">
        <v>0</v>
      </c>
      <c r="BL20" s="106">
        <v>0</v>
      </c>
      <c r="BM20" s="106">
        <v>0</v>
      </c>
      <c r="BN20" s="106">
        <v>0</v>
      </c>
      <c r="BO20" s="106">
        <v>0</v>
      </c>
      <c r="BP20" s="106">
        <v>0</v>
      </c>
      <c r="BQ20" s="106">
        <v>0</v>
      </c>
      <c r="BR20" s="106">
        <v>0</v>
      </c>
      <c r="BS20" s="106">
        <v>0</v>
      </c>
      <c r="BT20" s="106">
        <v>0</v>
      </c>
      <c r="BU20" s="106">
        <v>0</v>
      </c>
      <c r="BV20" s="106">
        <v>0</v>
      </c>
      <c r="BW20" s="106">
        <v>0</v>
      </c>
      <c r="BX20" s="106">
        <v>0</v>
      </c>
      <c r="BY20" s="106">
        <v>0</v>
      </c>
      <c r="BZ20" s="106">
        <v>0</v>
      </c>
      <c r="CA20" s="106">
        <v>0</v>
      </c>
      <c r="CB20" s="106">
        <v>0</v>
      </c>
      <c r="CC20" s="106">
        <v>0</v>
      </c>
      <c r="CD20" s="106">
        <v>0</v>
      </c>
      <c r="CE20" s="106">
        <v>0</v>
      </c>
      <c r="CF20" s="106">
        <v>0</v>
      </c>
      <c r="CG20" s="106">
        <v>0</v>
      </c>
      <c r="CH20" s="106">
        <v>0</v>
      </c>
      <c r="CI20" s="106">
        <v>0</v>
      </c>
      <c r="CJ20" s="106">
        <v>0</v>
      </c>
      <c r="CK20" s="106">
        <v>0</v>
      </c>
      <c r="CL20" s="106">
        <v>0</v>
      </c>
      <c r="CM20" s="106">
        <v>0</v>
      </c>
      <c r="CN20" s="106">
        <v>0</v>
      </c>
      <c r="CO20" s="106">
        <v>0</v>
      </c>
      <c r="CP20" s="106">
        <v>0</v>
      </c>
      <c r="CQ20" s="106">
        <v>0</v>
      </c>
      <c r="CR20" s="106">
        <v>0</v>
      </c>
      <c r="CS20" s="106">
        <v>0</v>
      </c>
      <c r="CT20" s="106">
        <v>0</v>
      </c>
      <c r="CU20" s="106">
        <v>0</v>
      </c>
      <c r="CV20" s="106">
        <v>0</v>
      </c>
      <c r="CW20" s="106">
        <v>0</v>
      </c>
      <c r="CX20" s="106">
        <v>0</v>
      </c>
      <c r="CY20" s="106">
        <v>0</v>
      </c>
      <c r="CZ20" s="106">
        <v>0</v>
      </c>
      <c r="DA20" s="106">
        <v>0</v>
      </c>
      <c r="DB20" s="106">
        <v>0</v>
      </c>
      <c r="DC20" s="106">
        <v>0</v>
      </c>
      <c r="DD20" s="106">
        <v>0</v>
      </c>
      <c r="DE20" s="106">
        <v>-47980</v>
      </c>
      <c r="DF20" s="106">
        <v>-47980</v>
      </c>
      <c r="DG20" s="7">
        <v>0</v>
      </c>
      <c r="DH20" s="7">
        <v>-47980</v>
      </c>
      <c r="DI20" s="7">
        <v>0</v>
      </c>
      <c r="DJ20" s="7">
        <v>0</v>
      </c>
      <c r="DK20" s="7">
        <v>-47980</v>
      </c>
      <c r="DL20" s="117">
        <v>0</v>
      </c>
      <c r="DM20" s="117">
        <v>0</v>
      </c>
      <c r="DN20" s="117">
        <v>0</v>
      </c>
      <c r="DO20" s="117">
        <v>0</v>
      </c>
      <c r="DP20" s="117">
        <v>0</v>
      </c>
      <c r="DQ20" s="117">
        <v>0</v>
      </c>
      <c r="DR20" s="117">
        <v>0</v>
      </c>
      <c r="DS20" s="117">
        <v>0</v>
      </c>
      <c r="DT20" s="117">
        <v>0</v>
      </c>
      <c r="DU20" s="117">
        <v>0</v>
      </c>
      <c r="DV20" s="117">
        <v>0</v>
      </c>
      <c r="DW20" s="117">
        <v>0</v>
      </c>
      <c r="DX20" s="117">
        <v>0</v>
      </c>
      <c r="DY20" s="117">
        <v>0</v>
      </c>
      <c r="DZ20" s="117">
        <v>0</v>
      </c>
      <c r="EA20" s="117">
        <v>0</v>
      </c>
      <c r="EB20" s="117">
        <v>0</v>
      </c>
      <c r="EC20" s="117">
        <v>0</v>
      </c>
      <c r="ED20" s="117">
        <v>0</v>
      </c>
      <c r="EE20" s="117">
        <v>0</v>
      </c>
      <c r="EF20" s="117">
        <v>0</v>
      </c>
      <c r="EG20" s="117">
        <v>0</v>
      </c>
      <c r="EH20" s="117">
        <v>0</v>
      </c>
      <c r="EI20" s="117">
        <v>0</v>
      </c>
    </row>
    <row r="21" spans="2:139" ht="12.75">
      <c r="B21" s="28" t="s">
        <v>191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06">
        <v>0</v>
      </c>
      <c r="AF21" s="106">
        <v>0</v>
      </c>
      <c r="AG21" s="106">
        <v>0</v>
      </c>
      <c r="AH21" s="106">
        <v>0</v>
      </c>
      <c r="AI21" s="106">
        <v>0</v>
      </c>
      <c r="AJ21" s="106">
        <v>0</v>
      </c>
      <c r="AK21" s="106">
        <v>0</v>
      </c>
      <c r="AL21" s="106">
        <v>0</v>
      </c>
      <c r="AM21" s="106">
        <v>0</v>
      </c>
      <c r="AN21" s="106">
        <v>0</v>
      </c>
      <c r="AO21" s="106">
        <v>0</v>
      </c>
      <c r="AP21" s="106">
        <v>0</v>
      </c>
      <c r="AQ21" s="106">
        <v>0</v>
      </c>
      <c r="AR21" s="106">
        <v>0</v>
      </c>
      <c r="AS21" s="106">
        <v>0</v>
      </c>
      <c r="AT21" s="106">
        <v>0</v>
      </c>
      <c r="AU21" s="106">
        <v>0</v>
      </c>
      <c r="AV21" s="106">
        <v>0</v>
      </c>
      <c r="AW21" s="106">
        <v>0</v>
      </c>
      <c r="AX21" s="106">
        <v>0</v>
      </c>
      <c r="AY21" s="106">
        <v>0</v>
      </c>
      <c r="AZ21" s="106">
        <v>0</v>
      </c>
      <c r="BA21" s="106">
        <v>0</v>
      </c>
      <c r="BB21" s="106">
        <v>0</v>
      </c>
      <c r="BC21" s="106">
        <v>0</v>
      </c>
      <c r="BD21" s="106">
        <v>0</v>
      </c>
      <c r="BE21" s="106">
        <v>0</v>
      </c>
      <c r="BF21" s="106">
        <v>0</v>
      </c>
      <c r="BG21" s="106">
        <v>0</v>
      </c>
      <c r="BH21" s="106">
        <v>0</v>
      </c>
      <c r="BI21" s="106">
        <v>0</v>
      </c>
      <c r="BJ21" s="106">
        <v>0</v>
      </c>
      <c r="BK21" s="106">
        <v>0</v>
      </c>
      <c r="BL21" s="106">
        <v>0</v>
      </c>
      <c r="BM21" s="106">
        <v>0</v>
      </c>
      <c r="BN21" s="106">
        <v>0</v>
      </c>
      <c r="BO21" s="106">
        <v>0</v>
      </c>
      <c r="BP21" s="106">
        <v>0</v>
      </c>
      <c r="BQ21" s="106">
        <v>0</v>
      </c>
      <c r="BR21" s="106">
        <v>0</v>
      </c>
      <c r="BS21" s="106">
        <v>0</v>
      </c>
      <c r="BT21" s="106">
        <v>0</v>
      </c>
      <c r="BU21" s="106">
        <v>-28000</v>
      </c>
      <c r="BV21" s="106">
        <v>-28000</v>
      </c>
      <c r="BW21" s="106">
        <v>-28000</v>
      </c>
      <c r="BX21" s="106">
        <v>0</v>
      </c>
      <c r="BY21" s="106">
        <v>0</v>
      </c>
      <c r="BZ21" s="106">
        <v>0</v>
      </c>
      <c r="CA21" s="106">
        <v>0</v>
      </c>
      <c r="CB21" s="106">
        <v>0</v>
      </c>
      <c r="CC21" s="106">
        <v>0</v>
      </c>
      <c r="CD21" s="106">
        <v>0</v>
      </c>
      <c r="CE21" s="106">
        <v>0</v>
      </c>
      <c r="CF21" s="106">
        <v>0</v>
      </c>
      <c r="CG21" s="106">
        <v>0</v>
      </c>
      <c r="CH21" s="106">
        <v>0</v>
      </c>
      <c r="CI21" s="106">
        <v>0</v>
      </c>
      <c r="CJ21" s="106">
        <v>0</v>
      </c>
      <c r="CK21" s="106">
        <v>0</v>
      </c>
      <c r="CL21" s="106">
        <v>0</v>
      </c>
      <c r="CM21" s="106">
        <v>0</v>
      </c>
      <c r="CN21" s="106">
        <v>0</v>
      </c>
      <c r="CO21" s="106">
        <v>0</v>
      </c>
      <c r="CP21" s="106">
        <v>0</v>
      </c>
      <c r="CQ21" s="106">
        <v>0</v>
      </c>
      <c r="CR21" s="106">
        <v>0</v>
      </c>
      <c r="CS21" s="106">
        <v>0</v>
      </c>
      <c r="CT21" s="106">
        <v>0</v>
      </c>
      <c r="CU21" s="106">
        <v>0</v>
      </c>
      <c r="CV21" s="106">
        <v>0</v>
      </c>
      <c r="CW21" s="106">
        <v>0</v>
      </c>
      <c r="CX21" s="106">
        <v>0</v>
      </c>
      <c r="CY21" s="106">
        <v>0</v>
      </c>
      <c r="CZ21" s="106">
        <v>0</v>
      </c>
      <c r="DA21" s="106">
        <v>0</v>
      </c>
      <c r="DB21" s="106">
        <v>0</v>
      </c>
      <c r="DC21" s="106">
        <v>0</v>
      </c>
      <c r="DD21" s="106">
        <v>0</v>
      </c>
      <c r="DE21" s="106">
        <v>0</v>
      </c>
      <c r="DF21" s="106">
        <v>0</v>
      </c>
      <c r="DG21" s="7">
        <v>0</v>
      </c>
      <c r="DH21" s="7">
        <v>0</v>
      </c>
      <c r="DI21" s="7">
        <v>0</v>
      </c>
      <c r="DJ21" s="7">
        <v>0</v>
      </c>
      <c r="DK21" s="7">
        <v>0</v>
      </c>
      <c r="DL21" s="117">
        <v>0</v>
      </c>
      <c r="DM21" s="117">
        <v>0</v>
      </c>
      <c r="DN21" s="117">
        <v>0</v>
      </c>
      <c r="DO21" s="117">
        <v>0</v>
      </c>
      <c r="DP21" s="117">
        <v>0</v>
      </c>
      <c r="DQ21" s="117">
        <v>0</v>
      </c>
      <c r="DR21" s="117">
        <v>0</v>
      </c>
      <c r="DS21" s="117">
        <v>0</v>
      </c>
      <c r="DT21" s="117">
        <v>0</v>
      </c>
      <c r="DU21" s="117">
        <v>0</v>
      </c>
      <c r="DV21" s="117">
        <v>0</v>
      </c>
      <c r="DW21" s="117">
        <v>0</v>
      </c>
      <c r="DX21" s="117">
        <v>0</v>
      </c>
      <c r="DY21" s="117">
        <v>0</v>
      </c>
      <c r="DZ21" s="117">
        <v>0</v>
      </c>
      <c r="EA21" s="117">
        <v>0</v>
      </c>
      <c r="EB21" s="117">
        <v>0</v>
      </c>
      <c r="EC21" s="117">
        <v>0</v>
      </c>
      <c r="ED21" s="117">
        <v>0</v>
      </c>
      <c r="EE21" s="117">
        <v>0</v>
      </c>
      <c r="EF21" s="117">
        <v>0</v>
      </c>
      <c r="EG21" s="117">
        <v>0</v>
      </c>
      <c r="EH21" s="117">
        <v>0</v>
      </c>
      <c r="EI21" s="117">
        <v>0</v>
      </c>
    </row>
    <row r="22" spans="2:139" ht="25.5">
      <c r="B22" s="53" t="s">
        <v>336</v>
      </c>
      <c r="C22" s="107">
        <v>189186</v>
      </c>
      <c r="D22" s="107">
        <v>29348</v>
      </c>
      <c r="E22" s="107">
        <v>8128</v>
      </c>
      <c r="F22" s="107">
        <v>37476</v>
      </c>
      <c r="G22" s="107">
        <v>60504</v>
      </c>
      <c r="H22" s="107">
        <v>97980</v>
      </c>
      <c r="I22" s="107">
        <v>82835</v>
      </c>
      <c r="J22" s="107">
        <v>143339</v>
      </c>
      <c r="K22" s="107">
        <v>180815</v>
      </c>
      <c r="L22" s="107">
        <v>17633</v>
      </c>
      <c r="M22" s="107">
        <v>15303</v>
      </c>
      <c r="N22" s="107">
        <v>32936</v>
      </c>
      <c r="O22" s="107">
        <v>64799</v>
      </c>
      <c r="P22" s="107">
        <v>97735</v>
      </c>
      <c r="Q22" s="107">
        <v>68142</v>
      </c>
      <c r="R22" s="107">
        <v>132941</v>
      </c>
      <c r="S22" s="107">
        <v>165877</v>
      </c>
      <c r="T22" s="107">
        <v>36443</v>
      </c>
      <c r="U22" s="107">
        <v>25388</v>
      </c>
      <c r="V22" s="107">
        <v>61831</v>
      </c>
      <c r="W22" s="107">
        <v>35273</v>
      </c>
      <c r="X22" s="107">
        <v>97104</v>
      </c>
      <c r="Y22" s="107">
        <v>55080</v>
      </c>
      <c r="Z22" s="107">
        <v>90353</v>
      </c>
      <c r="AA22" s="107">
        <v>152184</v>
      </c>
      <c r="AB22" s="107">
        <v>26177</v>
      </c>
      <c r="AC22" s="107">
        <v>8435</v>
      </c>
      <c r="AD22" s="107">
        <v>34612</v>
      </c>
      <c r="AE22" s="107">
        <v>76937</v>
      </c>
      <c r="AF22" s="107">
        <v>111549</v>
      </c>
      <c r="AG22" s="107">
        <v>96864</v>
      </c>
      <c r="AH22" s="107">
        <v>173801</v>
      </c>
      <c r="AI22" s="107">
        <v>208413</v>
      </c>
      <c r="AJ22" s="107">
        <v>36454</v>
      </c>
      <c r="AK22" s="107">
        <v>5162</v>
      </c>
      <c r="AL22" s="107">
        <v>41616</v>
      </c>
      <c r="AM22" s="107">
        <v>53811</v>
      </c>
      <c r="AN22" s="107">
        <v>95427</v>
      </c>
      <c r="AO22" s="107">
        <v>91866</v>
      </c>
      <c r="AP22" s="107">
        <v>145677</v>
      </c>
      <c r="AQ22" s="107">
        <v>187293</v>
      </c>
      <c r="AR22" s="107">
        <v>55510</v>
      </c>
      <c r="AS22" s="107">
        <v>32239</v>
      </c>
      <c r="AT22" s="107">
        <v>87749</v>
      </c>
      <c r="AU22" s="107">
        <v>107251</v>
      </c>
      <c r="AV22" s="107">
        <v>195000</v>
      </c>
      <c r="AW22" s="107">
        <v>167813</v>
      </c>
      <c r="AX22" s="107">
        <v>275064</v>
      </c>
      <c r="AY22" s="107">
        <v>362813</v>
      </c>
      <c r="AZ22" s="107">
        <v>89711</v>
      </c>
      <c r="BA22" s="107">
        <v>55532</v>
      </c>
      <c r="BB22" s="107">
        <v>145243</v>
      </c>
      <c r="BC22" s="107">
        <v>114582</v>
      </c>
      <c r="BD22" s="107">
        <v>259825</v>
      </c>
      <c r="BE22" s="107">
        <v>139408</v>
      </c>
      <c r="BF22" s="107">
        <v>253990</v>
      </c>
      <c r="BG22" s="107">
        <v>399233</v>
      </c>
      <c r="BH22" s="107">
        <v>72435</v>
      </c>
      <c r="BI22" s="107">
        <v>38877</v>
      </c>
      <c r="BJ22" s="107">
        <v>111312</v>
      </c>
      <c r="BK22" s="107">
        <v>105758</v>
      </c>
      <c r="BL22" s="107">
        <v>217070</v>
      </c>
      <c r="BM22" s="107">
        <v>172343</v>
      </c>
      <c r="BN22" s="107">
        <v>278101</v>
      </c>
      <c r="BO22" s="107">
        <v>389413</v>
      </c>
      <c r="BP22" s="107">
        <v>109186</v>
      </c>
      <c r="BQ22" s="107">
        <v>37057</v>
      </c>
      <c r="BR22" s="107">
        <v>146243</v>
      </c>
      <c r="BS22" s="107">
        <v>123445</v>
      </c>
      <c r="BT22" s="107">
        <v>269688</v>
      </c>
      <c r="BU22" s="107">
        <v>131044</v>
      </c>
      <c r="BV22" s="107">
        <v>254489</v>
      </c>
      <c r="BW22" s="107">
        <v>400732</v>
      </c>
      <c r="BX22" s="107">
        <v>82309</v>
      </c>
      <c r="BY22" s="107">
        <v>54610</v>
      </c>
      <c r="BZ22" s="107">
        <v>136919</v>
      </c>
      <c r="CA22" s="107">
        <v>107466</v>
      </c>
      <c r="CB22" s="107">
        <v>244385</v>
      </c>
      <c r="CC22" s="107">
        <v>155209</v>
      </c>
      <c r="CD22" s="107">
        <v>262675</v>
      </c>
      <c r="CE22" s="107">
        <v>399594</v>
      </c>
      <c r="CF22" s="107">
        <v>109715</v>
      </c>
      <c r="CG22" s="107">
        <v>57181</v>
      </c>
      <c r="CH22" s="107">
        <v>166896</v>
      </c>
      <c r="CI22" s="107">
        <v>111462</v>
      </c>
      <c r="CJ22" s="107">
        <v>278358</v>
      </c>
      <c r="CK22" s="107">
        <v>187232</v>
      </c>
      <c r="CL22" s="107">
        <v>298694</v>
      </c>
      <c r="CM22" s="107">
        <v>465590</v>
      </c>
      <c r="CN22" s="107">
        <v>120469</v>
      </c>
      <c r="CO22" s="107">
        <v>62168</v>
      </c>
      <c r="CP22" s="107">
        <v>182637</v>
      </c>
      <c r="CQ22" s="107">
        <v>96378</v>
      </c>
      <c r="CR22" s="107">
        <v>279015</v>
      </c>
      <c r="CS22" s="107">
        <v>177948</v>
      </c>
      <c r="CT22" s="107">
        <v>274326</v>
      </c>
      <c r="CU22" s="107">
        <v>456963</v>
      </c>
      <c r="CV22" s="107">
        <v>298405</v>
      </c>
      <c r="CW22" s="107">
        <v>9902</v>
      </c>
      <c r="CX22" s="107">
        <v>308307</v>
      </c>
      <c r="CY22" s="107">
        <v>110748</v>
      </c>
      <c r="CZ22" s="107">
        <v>419055</v>
      </c>
      <c r="DA22" s="107">
        <v>150306</v>
      </c>
      <c r="DB22" s="107">
        <v>261054</v>
      </c>
      <c r="DC22" s="107">
        <v>569361</v>
      </c>
      <c r="DD22" s="107">
        <v>39646</v>
      </c>
      <c r="DE22" s="107">
        <v>-85283</v>
      </c>
      <c r="DF22" s="107">
        <v>-45637</v>
      </c>
      <c r="DG22" s="52">
        <v>125655</v>
      </c>
      <c r="DH22" s="52">
        <v>80018</v>
      </c>
      <c r="DI22" s="52">
        <v>221181</v>
      </c>
      <c r="DJ22" s="52">
        <v>346836</v>
      </c>
      <c r="DK22" s="52">
        <v>301199</v>
      </c>
      <c r="DL22" s="153">
        <v>103836</v>
      </c>
      <c r="DM22" s="153">
        <v>-767</v>
      </c>
      <c r="DN22" s="153">
        <v>103069</v>
      </c>
      <c r="DO22" s="153">
        <v>118514</v>
      </c>
      <c r="DP22" s="153">
        <v>221583</v>
      </c>
      <c r="DQ22" s="153">
        <v>171939</v>
      </c>
      <c r="DR22" s="153">
        <v>290453</v>
      </c>
      <c r="DS22" s="153">
        <v>393522</v>
      </c>
      <c r="DT22" s="153">
        <v>46133</v>
      </c>
      <c r="DU22" s="153">
        <v>3291</v>
      </c>
      <c r="DV22" s="153">
        <v>49424</v>
      </c>
      <c r="DW22" s="153">
        <v>64372</v>
      </c>
      <c r="DX22" s="153">
        <v>113796</v>
      </c>
      <c r="DY22" s="153">
        <v>125324</v>
      </c>
      <c r="DZ22" s="153">
        <v>189696</v>
      </c>
      <c r="EA22" s="153">
        <v>239120</v>
      </c>
      <c r="EB22" s="153">
        <v>38618</v>
      </c>
      <c r="EC22" s="153">
        <v>11</v>
      </c>
      <c r="ED22" s="153">
        <v>38629</v>
      </c>
      <c r="EE22" s="153">
        <v>91556</v>
      </c>
      <c r="EF22" s="153">
        <v>130185</v>
      </c>
      <c r="EG22" s="153">
        <v>144743</v>
      </c>
      <c r="EH22" s="153">
        <v>236299</v>
      </c>
      <c r="EI22" s="153">
        <v>274928</v>
      </c>
    </row>
    <row r="23" spans="2:139" ht="12.75">
      <c r="B23" s="28" t="s">
        <v>95</v>
      </c>
      <c r="C23" s="106">
        <v>174104</v>
      </c>
      <c r="D23" s="106">
        <v>38681</v>
      </c>
      <c r="E23" s="106">
        <v>42876</v>
      </c>
      <c r="F23" s="106">
        <v>81557</v>
      </c>
      <c r="G23" s="106">
        <v>44133</v>
      </c>
      <c r="H23" s="106">
        <v>125690</v>
      </c>
      <c r="I23" s="106">
        <v>41837</v>
      </c>
      <c r="J23" s="106">
        <v>85970</v>
      </c>
      <c r="K23" s="106">
        <v>167527</v>
      </c>
      <c r="L23" s="106">
        <v>43421</v>
      </c>
      <c r="M23" s="106">
        <v>43818</v>
      </c>
      <c r="N23" s="106">
        <v>87239</v>
      </c>
      <c r="O23" s="106">
        <v>54598</v>
      </c>
      <c r="P23" s="106">
        <v>141837</v>
      </c>
      <c r="Q23" s="106">
        <v>79864</v>
      </c>
      <c r="R23" s="106">
        <v>134462</v>
      </c>
      <c r="S23" s="106">
        <v>221701</v>
      </c>
      <c r="T23" s="106">
        <v>60054</v>
      </c>
      <c r="U23" s="106">
        <v>61015</v>
      </c>
      <c r="V23" s="106">
        <v>121069</v>
      </c>
      <c r="W23" s="106">
        <v>47733</v>
      </c>
      <c r="X23" s="106">
        <v>168802</v>
      </c>
      <c r="Y23" s="106">
        <v>42961</v>
      </c>
      <c r="Z23" s="106">
        <v>90694</v>
      </c>
      <c r="AA23" s="106">
        <v>211763</v>
      </c>
      <c r="AB23" s="106">
        <v>45748</v>
      </c>
      <c r="AC23" s="106">
        <v>45492</v>
      </c>
      <c r="AD23" s="106">
        <v>91240</v>
      </c>
      <c r="AE23" s="106">
        <v>40112</v>
      </c>
      <c r="AF23" s="106">
        <v>131352</v>
      </c>
      <c r="AG23" s="106">
        <v>47050</v>
      </c>
      <c r="AH23" s="106">
        <v>87162</v>
      </c>
      <c r="AI23" s="106">
        <v>178402</v>
      </c>
      <c r="AJ23" s="106">
        <v>44212</v>
      </c>
      <c r="AK23" s="106">
        <v>47184</v>
      </c>
      <c r="AL23" s="106">
        <v>91396</v>
      </c>
      <c r="AM23" s="106">
        <v>58975</v>
      </c>
      <c r="AN23" s="106">
        <v>150371</v>
      </c>
      <c r="AO23" s="106">
        <v>65425</v>
      </c>
      <c r="AP23" s="106">
        <v>124400</v>
      </c>
      <c r="AQ23" s="106">
        <v>215796</v>
      </c>
      <c r="AR23" s="106">
        <v>62162</v>
      </c>
      <c r="AS23" s="106">
        <v>53816</v>
      </c>
      <c r="AT23" s="106">
        <v>115978</v>
      </c>
      <c r="AU23" s="106">
        <v>41588</v>
      </c>
      <c r="AV23" s="106">
        <v>157566</v>
      </c>
      <c r="AW23" s="106">
        <v>47371</v>
      </c>
      <c r="AX23" s="106">
        <v>88959</v>
      </c>
      <c r="AY23" s="106">
        <v>204937</v>
      </c>
      <c r="AZ23" s="106">
        <v>39714</v>
      </c>
      <c r="BA23" s="106">
        <v>45646</v>
      </c>
      <c r="BB23" s="106">
        <v>85360</v>
      </c>
      <c r="BC23" s="106">
        <v>52337</v>
      </c>
      <c r="BD23" s="106">
        <v>137697</v>
      </c>
      <c r="BE23" s="106">
        <v>45364</v>
      </c>
      <c r="BF23" s="106">
        <v>97701</v>
      </c>
      <c r="BG23" s="106">
        <v>183061</v>
      </c>
      <c r="BH23" s="106">
        <v>51327</v>
      </c>
      <c r="BI23" s="106">
        <v>44813</v>
      </c>
      <c r="BJ23" s="106">
        <v>96140</v>
      </c>
      <c r="BK23" s="106">
        <v>56544</v>
      </c>
      <c r="BL23" s="106">
        <v>152684</v>
      </c>
      <c r="BM23" s="106">
        <v>67735</v>
      </c>
      <c r="BN23" s="106">
        <v>124279</v>
      </c>
      <c r="BO23" s="106">
        <v>220419</v>
      </c>
      <c r="BP23" s="106">
        <v>105469</v>
      </c>
      <c r="BQ23" s="106">
        <v>102494</v>
      </c>
      <c r="BR23" s="106">
        <v>207963</v>
      </c>
      <c r="BS23" s="106">
        <v>104004</v>
      </c>
      <c r="BT23" s="106">
        <v>311967</v>
      </c>
      <c r="BU23" s="106">
        <v>109372</v>
      </c>
      <c r="BV23" s="106">
        <v>213376</v>
      </c>
      <c r="BW23" s="106">
        <v>421339</v>
      </c>
      <c r="BX23" s="106">
        <v>125605</v>
      </c>
      <c r="BY23" s="106">
        <v>94864</v>
      </c>
      <c r="BZ23" s="106">
        <v>220469</v>
      </c>
      <c r="CA23" s="106">
        <v>73629</v>
      </c>
      <c r="CB23" s="106">
        <v>294098</v>
      </c>
      <c r="CC23" s="106">
        <v>102600</v>
      </c>
      <c r="CD23" s="106">
        <v>176229</v>
      </c>
      <c r="CE23" s="106">
        <v>396698</v>
      </c>
      <c r="CF23" s="106">
        <v>97912</v>
      </c>
      <c r="CG23" s="106">
        <v>73758</v>
      </c>
      <c r="CH23" s="106">
        <v>171670</v>
      </c>
      <c r="CI23" s="106">
        <v>70323</v>
      </c>
      <c r="CJ23" s="106">
        <v>241993</v>
      </c>
      <c r="CK23" s="106">
        <v>70535</v>
      </c>
      <c r="CL23" s="106">
        <v>140858</v>
      </c>
      <c r="CM23" s="106">
        <v>312528</v>
      </c>
      <c r="CN23" s="106">
        <v>79203</v>
      </c>
      <c r="CO23" s="106">
        <v>82263</v>
      </c>
      <c r="CP23" s="106">
        <v>161466</v>
      </c>
      <c r="CQ23" s="106">
        <v>86222</v>
      </c>
      <c r="CR23" s="106">
        <v>247688</v>
      </c>
      <c r="CS23" s="106">
        <v>88517</v>
      </c>
      <c r="CT23" s="106">
        <v>174739</v>
      </c>
      <c r="CU23" s="106">
        <v>336205</v>
      </c>
      <c r="CV23" s="106">
        <v>276934</v>
      </c>
      <c r="CW23" s="106">
        <v>74252</v>
      </c>
      <c r="CX23" s="106">
        <v>351186</v>
      </c>
      <c r="CY23" s="106">
        <v>68826</v>
      </c>
      <c r="CZ23" s="106">
        <v>420012</v>
      </c>
      <c r="DA23" s="106">
        <v>76455</v>
      </c>
      <c r="DB23" s="106">
        <v>145281</v>
      </c>
      <c r="DC23" s="106">
        <v>496467</v>
      </c>
      <c r="DD23" s="106">
        <v>101182</v>
      </c>
      <c r="DE23" s="106">
        <v>97197</v>
      </c>
      <c r="DF23" s="106">
        <v>198379</v>
      </c>
      <c r="DG23" s="7">
        <v>59059</v>
      </c>
      <c r="DH23" s="7">
        <v>257438</v>
      </c>
      <c r="DI23" s="7">
        <v>121040</v>
      </c>
      <c r="DJ23" s="7">
        <v>180099</v>
      </c>
      <c r="DK23" s="7">
        <v>378478</v>
      </c>
      <c r="DL23" s="117">
        <v>75248</v>
      </c>
      <c r="DM23" s="117">
        <v>90304</v>
      </c>
      <c r="DN23" s="117">
        <v>165552</v>
      </c>
      <c r="DO23" s="117">
        <v>31287</v>
      </c>
      <c r="DP23" s="117">
        <v>196839</v>
      </c>
      <c r="DQ23" s="117">
        <v>73192</v>
      </c>
      <c r="DR23" s="117">
        <v>104479</v>
      </c>
      <c r="DS23" s="117">
        <v>270031</v>
      </c>
      <c r="DT23" s="117">
        <v>139434</v>
      </c>
      <c r="DU23" s="117">
        <v>100743</v>
      </c>
      <c r="DV23" s="117">
        <v>240177</v>
      </c>
      <c r="DW23" s="117">
        <v>144067</v>
      </c>
      <c r="DX23" s="117">
        <v>384244</v>
      </c>
      <c r="DY23" s="117">
        <v>76617</v>
      </c>
      <c r="DZ23" s="117">
        <v>220684</v>
      </c>
      <c r="EA23" s="117">
        <v>460861</v>
      </c>
      <c r="EB23" s="117">
        <v>126918</v>
      </c>
      <c r="EC23" s="117">
        <v>93837</v>
      </c>
      <c r="ED23" s="117">
        <v>220755</v>
      </c>
      <c r="EE23" s="117">
        <v>68391</v>
      </c>
      <c r="EF23" s="117">
        <v>289146</v>
      </c>
      <c r="EG23" s="117">
        <v>112182</v>
      </c>
      <c r="EH23" s="117">
        <v>180573</v>
      </c>
      <c r="EI23" s="117">
        <v>401328</v>
      </c>
    </row>
    <row r="24" spans="2:139" ht="12.75">
      <c r="B24" s="28" t="s">
        <v>94</v>
      </c>
      <c r="C24" s="106">
        <v>-69086</v>
      </c>
      <c r="D24" s="106">
        <v>-13784</v>
      </c>
      <c r="E24" s="106">
        <v>-14561</v>
      </c>
      <c r="F24" s="106">
        <v>-28345</v>
      </c>
      <c r="G24" s="106">
        <v>-22265</v>
      </c>
      <c r="H24" s="106">
        <v>-50610</v>
      </c>
      <c r="I24" s="106">
        <v>-17214</v>
      </c>
      <c r="J24" s="106">
        <v>-39479</v>
      </c>
      <c r="K24" s="106">
        <v>-67824</v>
      </c>
      <c r="L24" s="106">
        <v>-15038</v>
      </c>
      <c r="M24" s="106">
        <v>-15688</v>
      </c>
      <c r="N24" s="106">
        <v>-30726</v>
      </c>
      <c r="O24" s="106">
        <v>-43362</v>
      </c>
      <c r="P24" s="106">
        <v>-74088</v>
      </c>
      <c r="Q24" s="106">
        <v>-63375</v>
      </c>
      <c r="R24" s="106">
        <v>-106737</v>
      </c>
      <c r="S24" s="106">
        <v>-137463</v>
      </c>
      <c r="T24" s="106">
        <v>-25059</v>
      </c>
      <c r="U24" s="106">
        <v>-26175</v>
      </c>
      <c r="V24" s="106">
        <v>-51234</v>
      </c>
      <c r="W24" s="106">
        <v>-13514</v>
      </c>
      <c r="X24" s="106">
        <v>-64748</v>
      </c>
      <c r="Y24" s="106">
        <v>-11391</v>
      </c>
      <c r="Z24" s="106">
        <v>-24905</v>
      </c>
      <c r="AA24" s="106">
        <v>-76139</v>
      </c>
      <c r="AB24" s="106">
        <v>-22598</v>
      </c>
      <c r="AC24" s="106">
        <v>-14396</v>
      </c>
      <c r="AD24" s="106">
        <v>-36994</v>
      </c>
      <c r="AE24" s="106">
        <v>-8301</v>
      </c>
      <c r="AF24" s="106">
        <v>-45295</v>
      </c>
      <c r="AG24" s="106">
        <v>-10638</v>
      </c>
      <c r="AH24" s="106">
        <v>-18939</v>
      </c>
      <c r="AI24" s="106">
        <v>-55933</v>
      </c>
      <c r="AJ24" s="106">
        <v>-8791</v>
      </c>
      <c r="AK24" s="106">
        <v>-11085</v>
      </c>
      <c r="AL24" s="106">
        <v>-19876</v>
      </c>
      <c r="AM24" s="106">
        <v>-17165</v>
      </c>
      <c r="AN24" s="106">
        <v>-37041</v>
      </c>
      <c r="AO24" s="106">
        <v>-25752</v>
      </c>
      <c r="AP24" s="106">
        <v>-42917</v>
      </c>
      <c r="AQ24" s="106">
        <v>-62793</v>
      </c>
      <c r="AR24" s="106">
        <v>-22604</v>
      </c>
      <c r="AS24" s="106">
        <v>-17101</v>
      </c>
      <c r="AT24" s="106">
        <v>-39705</v>
      </c>
      <c r="AU24" s="106">
        <v>-13454</v>
      </c>
      <c r="AV24" s="106">
        <v>-53159</v>
      </c>
      <c r="AW24" s="106">
        <v>-19301</v>
      </c>
      <c r="AX24" s="106">
        <v>-32755</v>
      </c>
      <c r="AY24" s="106">
        <v>-72460</v>
      </c>
      <c r="AZ24" s="106">
        <v>-12470</v>
      </c>
      <c r="BA24" s="106">
        <v>-26591</v>
      </c>
      <c r="BB24" s="106">
        <v>-39061</v>
      </c>
      <c r="BC24" s="106">
        <v>-23809</v>
      </c>
      <c r="BD24" s="106">
        <v>-62870</v>
      </c>
      <c r="BE24" s="106">
        <v>-16614</v>
      </c>
      <c r="BF24" s="106">
        <v>-40423</v>
      </c>
      <c r="BG24" s="106">
        <v>-79484</v>
      </c>
      <c r="BH24" s="106">
        <v>-22996</v>
      </c>
      <c r="BI24" s="106">
        <v>-11282</v>
      </c>
      <c r="BJ24" s="106">
        <v>-34278</v>
      </c>
      <c r="BK24" s="106">
        <v>-22338</v>
      </c>
      <c r="BL24" s="106">
        <v>-56616</v>
      </c>
      <c r="BM24" s="106">
        <v>-28279</v>
      </c>
      <c r="BN24" s="106">
        <v>-50617</v>
      </c>
      <c r="BO24" s="106">
        <v>-84895</v>
      </c>
      <c r="BP24" s="106">
        <v>-67328</v>
      </c>
      <c r="BQ24" s="106">
        <v>-44106</v>
      </c>
      <c r="BR24" s="106">
        <v>-111434</v>
      </c>
      <c r="BS24" s="106">
        <v>-83557</v>
      </c>
      <c r="BT24" s="106">
        <v>-194991</v>
      </c>
      <c r="BU24" s="106">
        <v>-44001</v>
      </c>
      <c r="BV24" s="106">
        <v>-127558</v>
      </c>
      <c r="BW24" s="106">
        <v>-238992</v>
      </c>
      <c r="BX24" s="106">
        <v>-51250</v>
      </c>
      <c r="BY24" s="106">
        <v>-37562</v>
      </c>
      <c r="BZ24" s="106">
        <v>-88812</v>
      </c>
      <c r="CA24" s="106">
        <v>-10588</v>
      </c>
      <c r="CB24" s="106">
        <v>-99400</v>
      </c>
      <c r="CC24" s="106">
        <v>-28780</v>
      </c>
      <c r="CD24" s="106">
        <v>-39368</v>
      </c>
      <c r="CE24" s="106">
        <v>-128180</v>
      </c>
      <c r="CF24" s="106">
        <v>-20732</v>
      </c>
      <c r="CG24" s="106">
        <v>-14444</v>
      </c>
      <c r="CH24" s="106">
        <v>-35176</v>
      </c>
      <c r="CI24" s="106">
        <v>-14976</v>
      </c>
      <c r="CJ24" s="106">
        <v>-50152</v>
      </c>
      <c r="CK24" s="106">
        <v>-23874</v>
      </c>
      <c r="CL24" s="106">
        <v>-38850</v>
      </c>
      <c r="CM24" s="106">
        <v>-74026</v>
      </c>
      <c r="CN24" s="106">
        <v>-26599</v>
      </c>
      <c r="CO24" s="106">
        <v>-62501</v>
      </c>
      <c r="CP24" s="106">
        <v>-89100</v>
      </c>
      <c r="CQ24" s="106">
        <v>-57107</v>
      </c>
      <c r="CR24" s="106">
        <v>-146207</v>
      </c>
      <c r="CS24" s="106">
        <v>-31120</v>
      </c>
      <c r="CT24" s="106">
        <v>-88227</v>
      </c>
      <c r="CU24" s="106">
        <v>-177327</v>
      </c>
      <c r="CV24" s="106">
        <v>-35438</v>
      </c>
      <c r="CW24" s="106">
        <v>-20659</v>
      </c>
      <c r="CX24" s="106">
        <v>-56097</v>
      </c>
      <c r="CY24" s="106">
        <v>-36253</v>
      </c>
      <c r="CZ24" s="106">
        <v>-92350</v>
      </c>
      <c r="DA24" s="106">
        <v>-29709</v>
      </c>
      <c r="DB24" s="106">
        <v>-65962</v>
      </c>
      <c r="DC24" s="106">
        <v>-122059</v>
      </c>
      <c r="DD24" s="106">
        <v>-111194</v>
      </c>
      <c r="DE24" s="106">
        <v>-51889</v>
      </c>
      <c r="DF24" s="106">
        <v>-163083</v>
      </c>
      <c r="DG24" s="7">
        <v>-48417</v>
      </c>
      <c r="DH24" s="7">
        <v>-211500</v>
      </c>
      <c r="DI24" s="7">
        <v>-29565</v>
      </c>
      <c r="DJ24" s="7">
        <v>-77982</v>
      </c>
      <c r="DK24" s="7">
        <v>-241065</v>
      </c>
      <c r="DL24" s="117">
        <v>-32632</v>
      </c>
      <c r="DM24" s="117">
        <v>-41578</v>
      </c>
      <c r="DN24" s="117">
        <v>-74210</v>
      </c>
      <c r="DO24" s="117">
        <v>-18267</v>
      </c>
      <c r="DP24" s="117">
        <v>-92477</v>
      </c>
      <c r="DQ24" s="117">
        <v>-18347</v>
      </c>
      <c r="DR24" s="117">
        <v>-36614</v>
      </c>
      <c r="DS24" s="117">
        <v>-110824</v>
      </c>
      <c r="DT24" s="117">
        <v>-50647</v>
      </c>
      <c r="DU24" s="117">
        <v>-33114</v>
      </c>
      <c r="DV24" s="117">
        <v>-83761</v>
      </c>
      <c r="DW24" s="117">
        <v>-21232</v>
      </c>
      <c r="DX24" s="117">
        <v>-104993</v>
      </c>
      <c r="DY24" s="117">
        <v>-19671</v>
      </c>
      <c r="DZ24" s="117">
        <v>-40903</v>
      </c>
      <c r="EA24" s="117">
        <v>-124664</v>
      </c>
      <c r="EB24" s="117">
        <v>-25029</v>
      </c>
      <c r="EC24" s="117">
        <v>-21474</v>
      </c>
      <c r="ED24" s="117">
        <v>-46503</v>
      </c>
      <c r="EE24" s="117">
        <v>-17872</v>
      </c>
      <c r="EF24" s="117">
        <v>-64375</v>
      </c>
      <c r="EG24" s="117">
        <v>-19912</v>
      </c>
      <c r="EH24" s="117">
        <v>-37784</v>
      </c>
      <c r="EI24" s="117">
        <v>-84287</v>
      </c>
    </row>
    <row r="25" spans="2:139" ht="12.75">
      <c r="B25" s="54" t="s">
        <v>96</v>
      </c>
      <c r="C25" s="107">
        <v>105018</v>
      </c>
      <c r="D25" s="107">
        <v>24897</v>
      </c>
      <c r="E25" s="107">
        <v>28315</v>
      </c>
      <c r="F25" s="107">
        <v>53212</v>
      </c>
      <c r="G25" s="107">
        <v>21868</v>
      </c>
      <c r="H25" s="107">
        <v>75080</v>
      </c>
      <c r="I25" s="107">
        <v>24623</v>
      </c>
      <c r="J25" s="107">
        <v>46491</v>
      </c>
      <c r="K25" s="107">
        <v>99703</v>
      </c>
      <c r="L25" s="107">
        <v>28383</v>
      </c>
      <c r="M25" s="107">
        <v>28130</v>
      </c>
      <c r="N25" s="107">
        <v>56513</v>
      </c>
      <c r="O25" s="107">
        <v>11236</v>
      </c>
      <c r="P25" s="107">
        <v>67749</v>
      </c>
      <c r="Q25" s="107">
        <v>16489</v>
      </c>
      <c r="R25" s="107">
        <v>27725</v>
      </c>
      <c r="S25" s="107">
        <v>84238</v>
      </c>
      <c r="T25" s="107">
        <v>34995</v>
      </c>
      <c r="U25" s="107">
        <v>34840</v>
      </c>
      <c r="V25" s="107">
        <v>69835</v>
      </c>
      <c r="W25" s="107">
        <v>34219</v>
      </c>
      <c r="X25" s="107">
        <v>104054</v>
      </c>
      <c r="Y25" s="107">
        <v>31570</v>
      </c>
      <c r="Z25" s="107">
        <v>65789</v>
      </c>
      <c r="AA25" s="107">
        <v>135624</v>
      </c>
      <c r="AB25" s="107">
        <v>23150</v>
      </c>
      <c r="AC25" s="107">
        <v>31096</v>
      </c>
      <c r="AD25" s="107">
        <v>54246</v>
      </c>
      <c r="AE25" s="107">
        <v>31811</v>
      </c>
      <c r="AF25" s="107">
        <v>86057</v>
      </c>
      <c r="AG25" s="107">
        <v>36412</v>
      </c>
      <c r="AH25" s="107">
        <v>68223</v>
      </c>
      <c r="AI25" s="107">
        <v>122469</v>
      </c>
      <c r="AJ25" s="107">
        <v>35421</v>
      </c>
      <c r="AK25" s="107">
        <v>36099</v>
      </c>
      <c r="AL25" s="107">
        <v>71520</v>
      </c>
      <c r="AM25" s="107">
        <v>41810</v>
      </c>
      <c r="AN25" s="107">
        <v>113330</v>
      </c>
      <c r="AO25" s="107">
        <v>39673</v>
      </c>
      <c r="AP25" s="107">
        <v>81483</v>
      </c>
      <c r="AQ25" s="107">
        <v>153003</v>
      </c>
      <c r="AR25" s="107">
        <v>39558</v>
      </c>
      <c r="AS25" s="107">
        <v>36715</v>
      </c>
      <c r="AT25" s="107">
        <v>76273</v>
      </c>
      <c r="AU25" s="107">
        <v>28134</v>
      </c>
      <c r="AV25" s="107">
        <v>104407</v>
      </c>
      <c r="AW25" s="107">
        <v>28070</v>
      </c>
      <c r="AX25" s="107">
        <v>56204</v>
      </c>
      <c r="AY25" s="107">
        <v>132477</v>
      </c>
      <c r="AZ25" s="107">
        <v>27244</v>
      </c>
      <c r="BA25" s="107">
        <v>19055</v>
      </c>
      <c r="BB25" s="107">
        <v>46299</v>
      </c>
      <c r="BC25" s="107">
        <v>28528</v>
      </c>
      <c r="BD25" s="107">
        <v>74827</v>
      </c>
      <c r="BE25" s="107">
        <v>28750</v>
      </c>
      <c r="BF25" s="107">
        <v>57278</v>
      </c>
      <c r="BG25" s="107">
        <v>103577</v>
      </c>
      <c r="BH25" s="107">
        <v>28331</v>
      </c>
      <c r="BI25" s="107">
        <v>33531</v>
      </c>
      <c r="BJ25" s="107">
        <v>61862</v>
      </c>
      <c r="BK25" s="107">
        <v>34206</v>
      </c>
      <c r="BL25" s="107">
        <v>96068</v>
      </c>
      <c r="BM25" s="107">
        <v>39456</v>
      </c>
      <c r="BN25" s="107">
        <v>73662</v>
      </c>
      <c r="BO25" s="107">
        <v>135524</v>
      </c>
      <c r="BP25" s="107">
        <v>38141</v>
      </c>
      <c r="BQ25" s="107">
        <v>58388</v>
      </c>
      <c r="BR25" s="107">
        <v>96529</v>
      </c>
      <c r="BS25" s="107">
        <v>20447</v>
      </c>
      <c r="BT25" s="107">
        <v>116976</v>
      </c>
      <c r="BU25" s="107">
        <v>65371</v>
      </c>
      <c r="BV25" s="107">
        <v>85818</v>
      </c>
      <c r="BW25" s="107">
        <v>182347</v>
      </c>
      <c r="BX25" s="107">
        <v>74355</v>
      </c>
      <c r="BY25" s="107">
        <v>57302</v>
      </c>
      <c r="BZ25" s="107">
        <v>131657</v>
      </c>
      <c r="CA25" s="107">
        <v>63041</v>
      </c>
      <c r="CB25" s="107">
        <v>194698</v>
      </c>
      <c r="CC25" s="107">
        <v>73820</v>
      </c>
      <c r="CD25" s="107">
        <v>136861</v>
      </c>
      <c r="CE25" s="107">
        <v>268518</v>
      </c>
      <c r="CF25" s="107">
        <v>77180</v>
      </c>
      <c r="CG25" s="107">
        <v>59314</v>
      </c>
      <c r="CH25" s="107">
        <v>136494</v>
      </c>
      <c r="CI25" s="107">
        <v>55347</v>
      </c>
      <c r="CJ25" s="107">
        <v>191841</v>
      </c>
      <c r="CK25" s="107">
        <v>46661</v>
      </c>
      <c r="CL25" s="107">
        <v>102008</v>
      </c>
      <c r="CM25" s="107">
        <v>238502</v>
      </c>
      <c r="CN25" s="107">
        <v>52604</v>
      </c>
      <c r="CO25" s="107">
        <v>19762</v>
      </c>
      <c r="CP25" s="107">
        <v>72366</v>
      </c>
      <c r="CQ25" s="107">
        <v>29115</v>
      </c>
      <c r="CR25" s="107">
        <v>101481</v>
      </c>
      <c r="CS25" s="107">
        <v>57397</v>
      </c>
      <c r="CT25" s="107">
        <v>86512</v>
      </c>
      <c r="CU25" s="107">
        <v>158878</v>
      </c>
      <c r="CV25" s="107">
        <v>241496</v>
      </c>
      <c r="CW25" s="107">
        <v>53593</v>
      </c>
      <c r="CX25" s="107">
        <v>295089</v>
      </c>
      <c r="CY25" s="107">
        <v>32573</v>
      </c>
      <c r="CZ25" s="107">
        <v>327662</v>
      </c>
      <c r="DA25" s="107">
        <v>46746</v>
      </c>
      <c r="DB25" s="107">
        <v>79319</v>
      </c>
      <c r="DC25" s="107">
        <v>374408</v>
      </c>
      <c r="DD25" s="107">
        <v>-10012</v>
      </c>
      <c r="DE25" s="107">
        <v>45308</v>
      </c>
      <c r="DF25" s="107">
        <v>35296</v>
      </c>
      <c r="DG25" s="52">
        <v>10642</v>
      </c>
      <c r="DH25" s="52">
        <v>45938</v>
      </c>
      <c r="DI25" s="52">
        <v>91475</v>
      </c>
      <c r="DJ25" s="52">
        <v>102117</v>
      </c>
      <c r="DK25" s="52">
        <v>137413</v>
      </c>
      <c r="DL25" s="153">
        <v>42616</v>
      </c>
      <c r="DM25" s="153">
        <v>48726</v>
      </c>
      <c r="DN25" s="153">
        <v>91342</v>
      </c>
      <c r="DO25" s="153">
        <v>13020</v>
      </c>
      <c r="DP25" s="153">
        <v>104362</v>
      </c>
      <c r="DQ25" s="153">
        <v>54845</v>
      </c>
      <c r="DR25" s="153">
        <v>67865</v>
      </c>
      <c r="DS25" s="153">
        <v>159207</v>
      </c>
      <c r="DT25" s="153">
        <v>88787</v>
      </c>
      <c r="DU25" s="153">
        <v>67629</v>
      </c>
      <c r="DV25" s="153">
        <v>156416</v>
      </c>
      <c r="DW25" s="153">
        <v>122835</v>
      </c>
      <c r="DX25" s="153">
        <v>279251</v>
      </c>
      <c r="DY25" s="153">
        <v>56946</v>
      </c>
      <c r="DZ25" s="153">
        <v>179781</v>
      </c>
      <c r="EA25" s="153">
        <v>336197</v>
      </c>
      <c r="EB25" s="153">
        <v>101889</v>
      </c>
      <c r="EC25" s="153">
        <v>72363</v>
      </c>
      <c r="ED25" s="153">
        <v>174252</v>
      </c>
      <c r="EE25" s="153">
        <v>50519</v>
      </c>
      <c r="EF25" s="153">
        <v>224771</v>
      </c>
      <c r="EG25" s="153">
        <v>92270</v>
      </c>
      <c r="EH25" s="153">
        <v>142789</v>
      </c>
      <c r="EI25" s="153">
        <v>317041</v>
      </c>
    </row>
    <row r="26" spans="2:139" ht="12.75">
      <c r="B26" s="55" t="s">
        <v>337</v>
      </c>
      <c r="C26" s="109">
        <v>294204</v>
      </c>
      <c r="D26" s="109">
        <v>54245</v>
      </c>
      <c r="E26" s="109">
        <v>36443</v>
      </c>
      <c r="F26" s="109">
        <v>90688</v>
      </c>
      <c r="G26" s="109">
        <v>82372</v>
      </c>
      <c r="H26" s="109">
        <v>173060</v>
      </c>
      <c r="I26" s="109">
        <v>107458</v>
      </c>
      <c r="J26" s="109">
        <v>189830</v>
      </c>
      <c r="K26" s="109">
        <v>280518</v>
      </c>
      <c r="L26" s="109">
        <v>46016</v>
      </c>
      <c r="M26" s="109">
        <v>43433</v>
      </c>
      <c r="N26" s="109">
        <v>89449</v>
      </c>
      <c r="O26" s="109">
        <v>76035</v>
      </c>
      <c r="P26" s="109">
        <v>165484</v>
      </c>
      <c r="Q26" s="109">
        <v>84631</v>
      </c>
      <c r="R26" s="109">
        <v>160666</v>
      </c>
      <c r="S26" s="109">
        <v>250115</v>
      </c>
      <c r="T26" s="109">
        <v>71438</v>
      </c>
      <c r="U26" s="109">
        <v>60228</v>
      </c>
      <c r="V26" s="109">
        <v>131666</v>
      </c>
      <c r="W26" s="109">
        <v>69492</v>
      </c>
      <c r="X26" s="109">
        <v>201158</v>
      </c>
      <c r="Y26" s="109">
        <v>86650</v>
      </c>
      <c r="Z26" s="109">
        <v>156142</v>
      </c>
      <c r="AA26" s="109">
        <v>287808</v>
      </c>
      <c r="AB26" s="109">
        <v>49327</v>
      </c>
      <c r="AC26" s="109">
        <v>39531</v>
      </c>
      <c r="AD26" s="109">
        <v>88858</v>
      </c>
      <c r="AE26" s="109">
        <v>108748</v>
      </c>
      <c r="AF26" s="109">
        <v>197606</v>
      </c>
      <c r="AG26" s="109">
        <v>133276</v>
      </c>
      <c r="AH26" s="109">
        <v>242024</v>
      </c>
      <c r="AI26" s="109">
        <v>330882</v>
      </c>
      <c r="AJ26" s="109">
        <v>71875</v>
      </c>
      <c r="AK26" s="109">
        <v>41261</v>
      </c>
      <c r="AL26" s="109">
        <v>113136</v>
      </c>
      <c r="AM26" s="109">
        <v>95621</v>
      </c>
      <c r="AN26" s="109">
        <v>208757</v>
      </c>
      <c r="AO26" s="109">
        <v>131539</v>
      </c>
      <c r="AP26" s="109">
        <v>227160</v>
      </c>
      <c r="AQ26" s="109">
        <v>340296</v>
      </c>
      <c r="AR26" s="109">
        <v>95068</v>
      </c>
      <c r="AS26" s="109">
        <v>68954</v>
      </c>
      <c r="AT26" s="109">
        <v>164022</v>
      </c>
      <c r="AU26" s="109">
        <v>135385</v>
      </c>
      <c r="AV26" s="109">
        <v>299407</v>
      </c>
      <c r="AW26" s="109">
        <v>195883</v>
      </c>
      <c r="AX26" s="109">
        <v>331268</v>
      </c>
      <c r="AY26" s="109">
        <v>495290</v>
      </c>
      <c r="AZ26" s="109">
        <v>116955</v>
      </c>
      <c r="BA26" s="109">
        <v>74587</v>
      </c>
      <c r="BB26" s="109">
        <v>191542</v>
      </c>
      <c r="BC26" s="109">
        <v>143110</v>
      </c>
      <c r="BD26" s="109">
        <v>334652</v>
      </c>
      <c r="BE26" s="109">
        <v>168158</v>
      </c>
      <c r="BF26" s="109">
        <v>311268</v>
      </c>
      <c r="BG26" s="109">
        <v>502810</v>
      </c>
      <c r="BH26" s="109">
        <v>100766</v>
      </c>
      <c r="BI26" s="109">
        <v>72408</v>
      </c>
      <c r="BJ26" s="109">
        <v>173174</v>
      </c>
      <c r="BK26" s="109">
        <v>139964</v>
      </c>
      <c r="BL26" s="109">
        <v>313138</v>
      </c>
      <c r="BM26" s="109">
        <v>211799</v>
      </c>
      <c r="BN26" s="109">
        <v>351763</v>
      </c>
      <c r="BO26" s="109">
        <v>524937</v>
      </c>
      <c r="BP26" s="109">
        <v>147327</v>
      </c>
      <c r="BQ26" s="109">
        <v>95445</v>
      </c>
      <c r="BR26" s="109">
        <v>242772</v>
      </c>
      <c r="BS26" s="109">
        <v>143892</v>
      </c>
      <c r="BT26" s="109">
        <v>386664</v>
      </c>
      <c r="BU26" s="109">
        <v>196415</v>
      </c>
      <c r="BV26" s="109">
        <v>340307</v>
      </c>
      <c r="BW26" s="109">
        <v>583079</v>
      </c>
      <c r="BX26" s="109">
        <v>156664</v>
      </c>
      <c r="BY26" s="109">
        <v>111912</v>
      </c>
      <c r="BZ26" s="109">
        <v>268576</v>
      </c>
      <c r="CA26" s="109">
        <v>170507</v>
      </c>
      <c r="CB26" s="109">
        <v>439083</v>
      </c>
      <c r="CC26" s="109">
        <v>229029</v>
      </c>
      <c r="CD26" s="109">
        <v>399536</v>
      </c>
      <c r="CE26" s="109">
        <v>668112</v>
      </c>
      <c r="CF26" s="109">
        <v>186895</v>
      </c>
      <c r="CG26" s="109">
        <v>116495</v>
      </c>
      <c r="CH26" s="109">
        <v>303390</v>
      </c>
      <c r="CI26" s="109">
        <v>166809</v>
      </c>
      <c r="CJ26" s="109">
        <v>470199</v>
      </c>
      <c r="CK26" s="109">
        <v>233893</v>
      </c>
      <c r="CL26" s="109">
        <v>400702</v>
      </c>
      <c r="CM26" s="109">
        <v>704092</v>
      </c>
      <c r="CN26" s="109">
        <v>173073</v>
      </c>
      <c r="CO26" s="109">
        <v>81930</v>
      </c>
      <c r="CP26" s="109">
        <v>255003</v>
      </c>
      <c r="CQ26" s="109">
        <v>125493</v>
      </c>
      <c r="CR26" s="109">
        <v>380496</v>
      </c>
      <c r="CS26" s="109">
        <v>235345</v>
      </c>
      <c r="CT26" s="109">
        <v>360838</v>
      </c>
      <c r="CU26" s="109">
        <v>615841</v>
      </c>
      <c r="CV26" s="109">
        <v>539901</v>
      </c>
      <c r="CW26" s="109">
        <v>63495</v>
      </c>
      <c r="CX26" s="109">
        <v>603396</v>
      </c>
      <c r="CY26" s="109">
        <v>143321</v>
      </c>
      <c r="CZ26" s="109">
        <v>746717</v>
      </c>
      <c r="DA26" s="109">
        <v>197052</v>
      </c>
      <c r="DB26" s="109">
        <v>340373</v>
      </c>
      <c r="DC26" s="109">
        <v>943769</v>
      </c>
      <c r="DD26" s="109">
        <v>29634</v>
      </c>
      <c r="DE26" s="109">
        <v>-39975</v>
      </c>
      <c r="DF26" s="109">
        <v>-10341</v>
      </c>
      <c r="DG26" s="52">
        <v>136297</v>
      </c>
      <c r="DH26" s="52">
        <v>125956</v>
      </c>
      <c r="DI26" s="52">
        <v>312656</v>
      </c>
      <c r="DJ26" s="52">
        <v>448953</v>
      </c>
      <c r="DK26" s="52">
        <v>438612</v>
      </c>
      <c r="DL26" s="153">
        <v>146452</v>
      </c>
      <c r="DM26" s="153">
        <v>47959</v>
      </c>
      <c r="DN26" s="153">
        <v>194411</v>
      </c>
      <c r="DO26" s="153">
        <v>131534</v>
      </c>
      <c r="DP26" s="153">
        <v>325945</v>
      </c>
      <c r="DQ26" s="153">
        <v>226784</v>
      </c>
      <c r="DR26" s="153">
        <v>358318</v>
      </c>
      <c r="DS26" s="153">
        <v>552729</v>
      </c>
      <c r="DT26" s="153">
        <v>134920</v>
      </c>
      <c r="DU26" s="153">
        <v>70920</v>
      </c>
      <c r="DV26" s="153">
        <v>205840</v>
      </c>
      <c r="DW26" s="153">
        <v>187207</v>
      </c>
      <c r="DX26" s="153">
        <v>393047</v>
      </c>
      <c r="DY26" s="153">
        <v>182270</v>
      </c>
      <c r="DZ26" s="153">
        <v>369477</v>
      </c>
      <c r="EA26" s="153">
        <v>575317</v>
      </c>
      <c r="EB26" s="153">
        <v>140507</v>
      </c>
      <c r="EC26" s="153">
        <v>72374</v>
      </c>
      <c r="ED26" s="153">
        <v>212881</v>
      </c>
      <c r="EE26" s="153">
        <v>142075</v>
      </c>
      <c r="EF26" s="153">
        <v>354956</v>
      </c>
      <c r="EG26" s="153">
        <v>237013</v>
      </c>
      <c r="EH26" s="153">
        <v>379088</v>
      </c>
      <c r="EI26" s="153">
        <v>591969</v>
      </c>
    </row>
    <row r="27" spans="2:139" ht="12.75">
      <c r="B27" s="29" t="s">
        <v>97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33"/>
      <c r="DH27" s="133"/>
      <c r="DI27" s="133"/>
      <c r="DJ27" s="133"/>
      <c r="DK27" s="133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17"/>
      <c r="DZ27" s="117"/>
      <c r="EA27" s="117"/>
      <c r="EB27" s="117"/>
      <c r="EC27" s="117"/>
      <c r="ED27" s="117"/>
      <c r="EE27" s="155"/>
      <c r="EF27" s="155"/>
      <c r="EG27" s="155"/>
      <c r="EH27" s="155"/>
      <c r="EI27" s="155"/>
    </row>
    <row r="28" spans="2:139" ht="12.75">
      <c r="B28" s="28" t="s">
        <v>98</v>
      </c>
      <c r="C28" s="106">
        <v>-41183</v>
      </c>
      <c r="D28" s="106">
        <v>-3072</v>
      </c>
      <c r="E28" s="106">
        <v>-4366</v>
      </c>
      <c r="F28" s="106">
        <v>-7438</v>
      </c>
      <c r="G28" s="106">
        <v>-8192</v>
      </c>
      <c r="H28" s="106">
        <v>-15630</v>
      </c>
      <c r="I28" s="106">
        <v>-7092</v>
      </c>
      <c r="J28" s="106">
        <v>-15284</v>
      </c>
      <c r="K28" s="106">
        <v>-22722</v>
      </c>
      <c r="L28" s="106">
        <v>-1201</v>
      </c>
      <c r="M28" s="106">
        <v>-1924</v>
      </c>
      <c r="N28" s="106">
        <v>-3125</v>
      </c>
      <c r="O28" s="106">
        <v>-9806</v>
      </c>
      <c r="P28" s="106">
        <v>-12931</v>
      </c>
      <c r="Q28" s="106">
        <v>-2123</v>
      </c>
      <c r="R28" s="106">
        <v>-11929</v>
      </c>
      <c r="S28" s="106">
        <v>-15054</v>
      </c>
      <c r="T28" s="106">
        <v>-7848</v>
      </c>
      <c r="U28" s="106">
        <v>-3865</v>
      </c>
      <c r="V28" s="106">
        <v>-11713</v>
      </c>
      <c r="W28" s="106">
        <v>-7993</v>
      </c>
      <c r="X28" s="106">
        <v>-19706</v>
      </c>
      <c r="Y28" s="106">
        <v>408</v>
      </c>
      <c r="Z28" s="106">
        <v>-7585</v>
      </c>
      <c r="AA28" s="106">
        <v>-19298</v>
      </c>
      <c r="AB28" s="106">
        <v>-1635</v>
      </c>
      <c r="AC28" s="106">
        <v>-917</v>
      </c>
      <c r="AD28" s="106">
        <v>-2552</v>
      </c>
      <c r="AE28" s="106">
        <v>-9706</v>
      </c>
      <c r="AF28" s="106">
        <v>-12258</v>
      </c>
      <c r="AG28" s="106">
        <v>-4892</v>
      </c>
      <c r="AH28" s="106">
        <v>-14598</v>
      </c>
      <c r="AI28" s="106">
        <v>-17150</v>
      </c>
      <c r="AJ28" s="106">
        <v>-8363</v>
      </c>
      <c r="AK28" s="106">
        <v>-3236</v>
      </c>
      <c r="AL28" s="106">
        <v>-11599</v>
      </c>
      <c r="AM28" s="106">
        <v>-19616</v>
      </c>
      <c r="AN28" s="106">
        <v>-31215</v>
      </c>
      <c r="AO28" s="106">
        <v>-13648</v>
      </c>
      <c r="AP28" s="106">
        <v>-33264</v>
      </c>
      <c r="AQ28" s="106">
        <v>-44863</v>
      </c>
      <c r="AR28" s="106">
        <v>-9496</v>
      </c>
      <c r="AS28" s="106">
        <v>-7147</v>
      </c>
      <c r="AT28" s="106">
        <v>-16643</v>
      </c>
      <c r="AU28" s="106">
        <v>-21213</v>
      </c>
      <c r="AV28" s="106">
        <v>-37856</v>
      </c>
      <c r="AW28" s="106">
        <v>-29922</v>
      </c>
      <c r="AX28" s="106">
        <v>-51135</v>
      </c>
      <c r="AY28" s="106">
        <v>-67778</v>
      </c>
      <c r="AZ28" s="106">
        <v>-11484</v>
      </c>
      <c r="BA28" s="106">
        <v>-3810</v>
      </c>
      <c r="BB28" s="106">
        <v>-15294</v>
      </c>
      <c r="BC28" s="106">
        <v>-17700</v>
      </c>
      <c r="BD28" s="106">
        <v>-32994</v>
      </c>
      <c r="BE28" s="106">
        <v>-23562</v>
      </c>
      <c r="BF28" s="106">
        <v>-41262</v>
      </c>
      <c r="BG28" s="106">
        <v>-56556</v>
      </c>
      <c r="BH28" s="106">
        <v>-6062</v>
      </c>
      <c r="BI28" s="106">
        <v>-3505</v>
      </c>
      <c r="BJ28" s="106">
        <v>-9567</v>
      </c>
      <c r="BK28" s="106">
        <v>-14924</v>
      </c>
      <c r="BL28" s="106">
        <v>-24491</v>
      </c>
      <c r="BM28" s="106">
        <v>-16383</v>
      </c>
      <c r="BN28" s="106">
        <v>-31307</v>
      </c>
      <c r="BO28" s="106">
        <v>-40874</v>
      </c>
      <c r="BP28" s="106">
        <v>-12959</v>
      </c>
      <c r="BQ28" s="106">
        <v>-10945</v>
      </c>
      <c r="BR28" s="106">
        <v>-23904</v>
      </c>
      <c r="BS28" s="106">
        <v>-12198</v>
      </c>
      <c r="BT28" s="106">
        <v>-36102</v>
      </c>
      <c r="BU28" s="106">
        <v>-38553</v>
      </c>
      <c r="BV28" s="106">
        <v>-50751</v>
      </c>
      <c r="BW28" s="106">
        <v>-74655</v>
      </c>
      <c r="BX28" s="106">
        <v>-25517</v>
      </c>
      <c r="BY28" s="106">
        <v>24058</v>
      </c>
      <c r="BZ28" s="106">
        <v>-1459</v>
      </c>
      <c r="CA28" s="106">
        <v>-16260</v>
      </c>
      <c r="CB28" s="106">
        <v>-17719</v>
      </c>
      <c r="CC28" s="106">
        <v>-26994</v>
      </c>
      <c r="CD28" s="106">
        <v>-43254</v>
      </c>
      <c r="CE28" s="106">
        <v>-44713</v>
      </c>
      <c r="CF28" s="106">
        <v>-24614</v>
      </c>
      <c r="CG28" s="106">
        <v>30311</v>
      </c>
      <c r="CH28" s="106">
        <v>5697</v>
      </c>
      <c r="CI28" s="106">
        <v>-21518</v>
      </c>
      <c r="CJ28" s="106">
        <v>-15821</v>
      </c>
      <c r="CK28" s="106">
        <v>-28285</v>
      </c>
      <c r="CL28" s="106">
        <v>-49803</v>
      </c>
      <c r="CM28" s="106">
        <v>-44106</v>
      </c>
      <c r="CN28" s="106">
        <v>-15309</v>
      </c>
      <c r="CO28" s="106">
        <v>28637</v>
      </c>
      <c r="CP28" s="106">
        <v>13328</v>
      </c>
      <c r="CQ28" s="106">
        <v>-15491</v>
      </c>
      <c r="CR28" s="106">
        <v>-2163</v>
      </c>
      <c r="CS28" s="106">
        <v>-28420</v>
      </c>
      <c r="CT28" s="106">
        <v>-43911</v>
      </c>
      <c r="CU28" s="106">
        <v>-30583</v>
      </c>
      <c r="CV28" s="106">
        <v>-110593</v>
      </c>
      <c r="CW28" s="106">
        <v>29353</v>
      </c>
      <c r="CX28" s="106">
        <v>-81240</v>
      </c>
      <c r="CY28" s="106">
        <v>-11980</v>
      </c>
      <c r="CZ28" s="106">
        <v>-93220</v>
      </c>
      <c r="DA28" s="106">
        <v>-25720</v>
      </c>
      <c r="DB28" s="106">
        <v>-37700</v>
      </c>
      <c r="DC28" s="106">
        <v>-118940</v>
      </c>
      <c r="DD28" s="106">
        <v>1525</v>
      </c>
      <c r="DE28" s="106">
        <v>-1545</v>
      </c>
      <c r="DF28" s="106">
        <v>-20</v>
      </c>
      <c r="DG28" s="7">
        <v>20</v>
      </c>
      <c r="DH28" s="7">
        <v>0</v>
      </c>
      <c r="DI28" s="7">
        <v>-15679</v>
      </c>
      <c r="DJ28" s="7">
        <v>-15659</v>
      </c>
      <c r="DK28" s="7">
        <v>-15679</v>
      </c>
      <c r="DL28" s="117">
        <v>-12763</v>
      </c>
      <c r="DM28" s="117">
        <v>26903</v>
      </c>
      <c r="DN28" s="117">
        <v>14140</v>
      </c>
      <c r="DO28" s="117">
        <v>66541</v>
      </c>
      <c r="DP28" s="117">
        <v>80681</v>
      </c>
      <c r="DQ28" s="117">
        <v>-28575</v>
      </c>
      <c r="DR28" s="117">
        <v>37966</v>
      </c>
      <c r="DS28" s="117">
        <v>52106</v>
      </c>
      <c r="DT28" s="117">
        <v>-6962</v>
      </c>
      <c r="DU28" s="117">
        <v>4594</v>
      </c>
      <c r="DV28" s="117">
        <v>-2368</v>
      </c>
      <c r="DW28" s="117">
        <v>-20635</v>
      </c>
      <c r="DX28" s="117">
        <v>-23003</v>
      </c>
      <c r="DY28" s="117">
        <v>-2336</v>
      </c>
      <c r="DZ28" s="117">
        <v>-22971</v>
      </c>
      <c r="EA28" s="117">
        <v>-25339</v>
      </c>
      <c r="EB28" s="117">
        <v>-17068</v>
      </c>
      <c r="EC28" s="117">
        <v>23081</v>
      </c>
      <c r="ED28" s="117">
        <v>6013</v>
      </c>
      <c r="EE28" s="117">
        <v>-18121</v>
      </c>
      <c r="EF28" s="117">
        <v>-12108</v>
      </c>
      <c r="EG28" s="117">
        <v>-20562</v>
      </c>
      <c r="EH28" s="117">
        <v>-38683</v>
      </c>
      <c r="EI28" s="117">
        <v>-32670</v>
      </c>
    </row>
    <row r="29" spans="2:139" ht="12.75">
      <c r="B29" s="28" t="s">
        <v>99</v>
      </c>
      <c r="C29" s="106">
        <v>4360</v>
      </c>
      <c r="D29" s="106">
        <v>-2897</v>
      </c>
      <c r="E29" s="106">
        <v>510</v>
      </c>
      <c r="F29" s="106">
        <v>-2387</v>
      </c>
      <c r="G29" s="106">
        <v>5594</v>
      </c>
      <c r="H29" s="106">
        <v>3207</v>
      </c>
      <c r="I29" s="106">
        <v>-378</v>
      </c>
      <c r="J29" s="106">
        <v>5216</v>
      </c>
      <c r="K29" s="106">
        <v>2829</v>
      </c>
      <c r="L29" s="106">
        <v>-3881</v>
      </c>
      <c r="M29" s="106">
        <v>875</v>
      </c>
      <c r="N29" s="106">
        <v>-3006</v>
      </c>
      <c r="O29" s="106">
        <v>7116</v>
      </c>
      <c r="P29" s="106">
        <v>4110</v>
      </c>
      <c r="Q29" s="106">
        <v>245</v>
      </c>
      <c r="R29" s="106">
        <v>7361</v>
      </c>
      <c r="S29" s="106">
        <v>4355</v>
      </c>
      <c r="T29" s="106">
        <v>550</v>
      </c>
      <c r="U29" s="106">
        <v>910</v>
      </c>
      <c r="V29" s="106">
        <v>1460</v>
      </c>
      <c r="W29" s="106">
        <v>4064</v>
      </c>
      <c r="X29" s="106">
        <v>5524</v>
      </c>
      <c r="Y29" s="106">
        <v>-1933</v>
      </c>
      <c r="Z29" s="106">
        <v>2131</v>
      </c>
      <c r="AA29" s="106">
        <v>3591</v>
      </c>
      <c r="AB29" s="106">
        <v>-824</v>
      </c>
      <c r="AC29" s="106">
        <v>-614</v>
      </c>
      <c r="AD29" s="106">
        <v>-1438</v>
      </c>
      <c r="AE29" s="106">
        <v>5802</v>
      </c>
      <c r="AF29" s="106">
        <v>4364</v>
      </c>
      <c r="AG29" s="106">
        <v>-5629</v>
      </c>
      <c r="AH29" s="106">
        <v>173</v>
      </c>
      <c r="AI29" s="106">
        <v>-1265</v>
      </c>
      <c r="AJ29" s="106">
        <v>-29</v>
      </c>
      <c r="AK29" s="106">
        <v>-1256</v>
      </c>
      <c r="AL29" s="106">
        <v>-1285</v>
      </c>
      <c r="AM29" s="106">
        <v>7647</v>
      </c>
      <c r="AN29" s="106">
        <v>6362</v>
      </c>
      <c r="AO29" s="106">
        <v>3656</v>
      </c>
      <c r="AP29" s="106">
        <v>11303</v>
      </c>
      <c r="AQ29" s="106">
        <v>10018</v>
      </c>
      <c r="AR29" s="106">
        <v>-3444</v>
      </c>
      <c r="AS29" s="106">
        <v>-2179</v>
      </c>
      <c r="AT29" s="106">
        <v>-5623</v>
      </c>
      <c r="AU29" s="106">
        <v>5182</v>
      </c>
      <c r="AV29" s="106">
        <v>-441</v>
      </c>
      <c r="AW29" s="106">
        <v>2820</v>
      </c>
      <c r="AX29" s="106">
        <v>8002</v>
      </c>
      <c r="AY29" s="106">
        <v>2379</v>
      </c>
      <c r="AZ29" s="106">
        <v>-3228</v>
      </c>
      <c r="BA29" s="106">
        <v>-4775</v>
      </c>
      <c r="BB29" s="106">
        <v>-8003</v>
      </c>
      <c r="BC29" s="106">
        <v>-3611</v>
      </c>
      <c r="BD29" s="106">
        <v>-11614</v>
      </c>
      <c r="BE29" s="106">
        <v>-635</v>
      </c>
      <c r="BF29" s="106">
        <v>-4246</v>
      </c>
      <c r="BG29" s="106">
        <v>-12249</v>
      </c>
      <c r="BH29" s="106">
        <v>301</v>
      </c>
      <c r="BI29" s="106">
        <v>1469</v>
      </c>
      <c r="BJ29" s="106">
        <v>1770</v>
      </c>
      <c r="BK29" s="106">
        <v>424</v>
      </c>
      <c r="BL29" s="106">
        <v>2194</v>
      </c>
      <c r="BM29" s="106">
        <v>-998</v>
      </c>
      <c r="BN29" s="106">
        <v>-574</v>
      </c>
      <c r="BO29" s="106">
        <v>1196</v>
      </c>
      <c r="BP29" s="106">
        <v>941</v>
      </c>
      <c r="BQ29" s="106">
        <v>-982</v>
      </c>
      <c r="BR29" s="106">
        <v>-41</v>
      </c>
      <c r="BS29" s="106">
        <v>-2379</v>
      </c>
      <c r="BT29" s="106">
        <v>-2420</v>
      </c>
      <c r="BU29" s="106">
        <v>33307</v>
      </c>
      <c r="BV29" s="106">
        <v>30928</v>
      </c>
      <c r="BW29" s="106">
        <v>30887</v>
      </c>
      <c r="BX29" s="106">
        <v>9493</v>
      </c>
      <c r="BY29" s="106">
        <v>-44353</v>
      </c>
      <c r="BZ29" s="106">
        <v>-34860</v>
      </c>
      <c r="CA29" s="106">
        <v>635</v>
      </c>
      <c r="CB29" s="106">
        <v>-34225</v>
      </c>
      <c r="CC29" s="106">
        <v>44781</v>
      </c>
      <c r="CD29" s="106">
        <v>45416</v>
      </c>
      <c r="CE29" s="106">
        <v>10556</v>
      </c>
      <c r="CF29" s="106">
        <v>9489</v>
      </c>
      <c r="CG29" s="106">
        <v>-54853</v>
      </c>
      <c r="CH29" s="106">
        <v>-45364</v>
      </c>
      <c r="CI29" s="106">
        <v>1436</v>
      </c>
      <c r="CJ29" s="106">
        <v>-43928</v>
      </c>
      <c r="CK29" s="106">
        <v>44845</v>
      </c>
      <c r="CL29" s="106">
        <v>46281</v>
      </c>
      <c r="CM29" s="106">
        <v>917</v>
      </c>
      <c r="CN29" s="106">
        <v>-1701</v>
      </c>
      <c r="CO29" s="106">
        <v>-44768</v>
      </c>
      <c r="CP29" s="106">
        <v>-46469</v>
      </c>
      <c r="CQ29" s="106">
        <v>2351</v>
      </c>
      <c r="CR29" s="106">
        <v>-44118</v>
      </c>
      <c r="CS29" s="106">
        <v>44390</v>
      </c>
      <c r="CT29" s="106">
        <v>46741</v>
      </c>
      <c r="CU29" s="106">
        <v>272</v>
      </c>
      <c r="CV29" s="106">
        <v>-1762</v>
      </c>
      <c r="CW29" s="106">
        <v>-43377</v>
      </c>
      <c r="CX29" s="106">
        <v>-45139</v>
      </c>
      <c r="CY29" s="106">
        <v>1652</v>
      </c>
      <c r="CZ29" s="106">
        <v>-43487</v>
      </c>
      <c r="DA29" s="106">
        <v>37875</v>
      </c>
      <c r="DB29" s="106">
        <v>39527</v>
      </c>
      <c r="DC29" s="106">
        <v>-5612</v>
      </c>
      <c r="DD29" s="106">
        <v>-1422</v>
      </c>
      <c r="DE29" s="106">
        <v>-2835</v>
      </c>
      <c r="DF29" s="106">
        <v>-4257</v>
      </c>
      <c r="DG29" s="7">
        <v>-25492</v>
      </c>
      <c r="DH29" s="7">
        <v>-29749</v>
      </c>
      <c r="DI29" s="7">
        <v>12022</v>
      </c>
      <c r="DJ29" s="7">
        <v>-13470</v>
      </c>
      <c r="DK29" s="7">
        <v>-17727</v>
      </c>
      <c r="DL29" s="117">
        <v>-4531</v>
      </c>
      <c r="DM29" s="117">
        <v>-41680</v>
      </c>
      <c r="DN29" s="117">
        <v>-46211</v>
      </c>
      <c r="DO29" s="117">
        <v>9981</v>
      </c>
      <c r="DP29" s="117">
        <v>-36230</v>
      </c>
      <c r="DQ29" s="117">
        <v>32400</v>
      </c>
      <c r="DR29" s="117">
        <v>42381</v>
      </c>
      <c r="DS29" s="117">
        <v>-3830</v>
      </c>
      <c r="DT29" s="117">
        <v>-2488</v>
      </c>
      <c r="DU29" s="117">
        <v>-9805</v>
      </c>
      <c r="DV29" s="117">
        <v>-12293</v>
      </c>
      <c r="DW29" s="117">
        <v>7669</v>
      </c>
      <c r="DX29" s="117">
        <v>-4624</v>
      </c>
      <c r="DY29" s="117">
        <v>22673</v>
      </c>
      <c r="DZ29" s="117">
        <v>30342</v>
      </c>
      <c r="EA29" s="117">
        <v>18049</v>
      </c>
      <c r="EB29" s="117">
        <v>-322</v>
      </c>
      <c r="EC29" s="117">
        <v>-38209</v>
      </c>
      <c r="ED29" s="117">
        <v>-38531</v>
      </c>
      <c r="EE29" s="117">
        <v>10322</v>
      </c>
      <c r="EF29" s="117">
        <v>-28209</v>
      </c>
      <c r="EG29" s="117">
        <v>26581</v>
      </c>
      <c r="EH29" s="117">
        <v>36903</v>
      </c>
      <c r="EI29" s="117">
        <v>-1628</v>
      </c>
    </row>
    <row r="30" spans="2:139" ht="12.75">
      <c r="B30" s="25" t="s">
        <v>100</v>
      </c>
      <c r="C30" s="106">
        <v>-38</v>
      </c>
      <c r="D30" s="106">
        <v>37</v>
      </c>
      <c r="E30" s="106">
        <v>24</v>
      </c>
      <c r="F30" s="106">
        <v>61</v>
      </c>
      <c r="G30" s="106">
        <v>-98</v>
      </c>
      <c r="H30" s="106">
        <v>-37</v>
      </c>
      <c r="I30" s="106">
        <v>-80</v>
      </c>
      <c r="J30" s="106">
        <v>-178</v>
      </c>
      <c r="K30" s="106">
        <v>-117</v>
      </c>
      <c r="L30" s="106">
        <v>38</v>
      </c>
      <c r="M30" s="106">
        <v>24</v>
      </c>
      <c r="N30" s="106">
        <v>62</v>
      </c>
      <c r="O30" s="106">
        <v>-55</v>
      </c>
      <c r="P30" s="106">
        <v>7</v>
      </c>
      <c r="Q30" s="106">
        <v>-56</v>
      </c>
      <c r="R30" s="106">
        <v>-111</v>
      </c>
      <c r="S30" s="106">
        <v>-49</v>
      </c>
      <c r="T30" s="106">
        <v>116</v>
      </c>
      <c r="U30" s="106">
        <v>43</v>
      </c>
      <c r="V30" s="106">
        <v>159</v>
      </c>
      <c r="W30" s="106">
        <v>44</v>
      </c>
      <c r="X30" s="106">
        <v>203</v>
      </c>
      <c r="Y30" s="106">
        <v>-93</v>
      </c>
      <c r="Z30" s="106">
        <v>-49</v>
      </c>
      <c r="AA30" s="106">
        <v>110</v>
      </c>
      <c r="AB30" s="106">
        <v>30</v>
      </c>
      <c r="AC30" s="106">
        <v>26</v>
      </c>
      <c r="AD30" s="106">
        <v>56</v>
      </c>
      <c r="AE30" s="106">
        <v>-39</v>
      </c>
      <c r="AF30" s="106">
        <v>17</v>
      </c>
      <c r="AG30" s="106">
        <v>-85</v>
      </c>
      <c r="AH30" s="106">
        <v>-124</v>
      </c>
      <c r="AI30" s="106">
        <v>-68</v>
      </c>
      <c r="AJ30" s="106">
        <v>52</v>
      </c>
      <c r="AK30" s="106">
        <v>86</v>
      </c>
      <c r="AL30" s="106">
        <v>138</v>
      </c>
      <c r="AM30" s="106">
        <v>-148</v>
      </c>
      <c r="AN30" s="106">
        <v>-10</v>
      </c>
      <c r="AO30" s="106">
        <v>5</v>
      </c>
      <c r="AP30" s="106">
        <v>-143</v>
      </c>
      <c r="AQ30" s="106">
        <v>-5</v>
      </c>
      <c r="AR30" s="106">
        <v>-74</v>
      </c>
      <c r="AS30" s="106">
        <v>-133</v>
      </c>
      <c r="AT30" s="106">
        <v>-207</v>
      </c>
      <c r="AU30" s="106">
        <v>69</v>
      </c>
      <c r="AV30" s="106">
        <v>-138</v>
      </c>
      <c r="AW30" s="106">
        <v>-750</v>
      </c>
      <c r="AX30" s="106">
        <v>-681</v>
      </c>
      <c r="AY30" s="106">
        <v>-888</v>
      </c>
      <c r="AZ30" s="106">
        <v>105</v>
      </c>
      <c r="BA30" s="106">
        <v>182</v>
      </c>
      <c r="BB30" s="106">
        <v>287</v>
      </c>
      <c r="BC30" s="106">
        <v>294</v>
      </c>
      <c r="BD30" s="106">
        <v>581</v>
      </c>
      <c r="BE30" s="106">
        <v>-1046</v>
      </c>
      <c r="BF30" s="106">
        <v>-752</v>
      </c>
      <c r="BG30" s="106">
        <v>-465</v>
      </c>
      <c r="BH30" s="106">
        <v>1528</v>
      </c>
      <c r="BI30" s="106">
        <v>2041</v>
      </c>
      <c r="BJ30" s="106">
        <v>3569</v>
      </c>
      <c r="BK30" s="106">
        <v>541</v>
      </c>
      <c r="BL30" s="106">
        <v>4110</v>
      </c>
      <c r="BM30" s="106">
        <v>875</v>
      </c>
      <c r="BN30" s="106">
        <v>1416</v>
      </c>
      <c r="BO30" s="106">
        <v>4985</v>
      </c>
      <c r="BP30" s="106">
        <v>1571</v>
      </c>
      <c r="BQ30" s="106">
        <v>3263</v>
      </c>
      <c r="BR30" s="106">
        <v>4834</v>
      </c>
      <c r="BS30" s="106">
        <v>4138</v>
      </c>
      <c r="BT30" s="106">
        <v>8972</v>
      </c>
      <c r="BU30" s="106">
        <v>2940</v>
      </c>
      <c r="BV30" s="106">
        <v>7078</v>
      </c>
      <c r="BW30" s="106">
        <v>11912</v>
      </c>
      <c r="BX30" s="106">
        <v>2945</v>
      </c>
      <c r="BY30" s="106">
        <v>1394</v>
      </c>
      <c r="BZ30" s="106">
        <v>4339</v>
      </c>
      <c r="CA30" s="106">
        <v>-3943</v>
      </c>
      <c r="CB30" s="106">
        <v>396</v>
      </c>
      <c r="CC30" s="106">
        <v>141</v>
      </c>
      <c r="CD30" s="106">
        <v>-3802</v>
      </c>
      <c r="CE30" s="106">
        <v>537</v>
      </c>
      <c r="CF30" s="106">
        <v>24</v>
      </c>
      <c r="CG30" s="106">
        <v>2</v>
      </c>
      <c r="CH30" s="106">
        <v>26</v>
      </c>
      <c r="CI30" s="106">
        <v>0</v>
      </c>
      <c r="CJ30" s="106">
        <v>26</v>
      </c>
      <c r="CK30" s="106">
        <v>0</v>
      </c>
      <c r="CL30" s="106">
        <v>0</v>
      </c>
      <c r="CM30" s="106">
        <v>26</v>
      </c>
      <c r="CN30" s="106">
        <v>0</v>
      </c>
      <c r="CO30" s="106">
        <v>0</v>
      </c>
      <c r="CP30" s="106">
        <v>0</v>
      </c>
      <c r="CQ30" s="106">
        <v>0</v>
      </c>
      <c r="CR30" s="106">
        <v>0</v>
      </c>
      <c r="CS30" s="106">
        <v>0</v>
      </c>
      <c r="CT30" s="106">
        <v>0</v>
      </c>
      <c r="CU30" s="106">
        <v>0</v>
      </c>
      <c r="CV30" s="106">
        <v>0</v>
      </c>
      <c r="CW30" s="106">
        <v>0</v>
      </c>
      <c r="CX30" s="106">
        <v>0</v>
      </c>
      <c r="CY30" s="106">
        <v>0</v>
      </c>
      <c r="CZ30" s="106">
        <v>0</v>
      </c>
      <c r="DA30" s="106">
        <v>0</v>
      </c>
      <c r="DB30" s="106">
        <v>0</v>
      </c>
      <c r="DC30" s="106">
        <v>0</v>
      </c>
      <c r="DD30" s="106">
        <v>0</v>
      </c>
      <c r="DE30" s="106">
        <v>0</v>
      </c>
      <c r="DF30" s="106">
        <v>0</v>
      </c>
      <c r="DG30" s="7">
        <v>0</v>
      </c>
      <c r="DH30" s="7">
        <v>0</v>
      </c>
      <c r="DI30" s="7">
        <v>0</v>
      </c>
      <c r="DJ30" s="7">
        <v>0</v>
      </c>
      <c r="DK30" s="7">
        <v>0</v>
      </c>
      <c r="DL30" s="117">
        <v>0</v>
      </c>
      <c r="DM30" s="117">
        <v>0</v>
      </c>
      <c r="DN30" s="117">
        <v>0</v>
      </c>
      <c r="DO30" s="117">
        <v>0</v>
      </c>
      <c r="DP30" s="117">
        <v>0</v>
      </c>
      <c r="DQ30" s="117">
        <v>0</v>
      </c>
      <c r="DR30" s="117">
        <v>0</v>
      </c>
      <c r="DS30" s="117">
        <v>0</v>
      </c>
      <c r="DT30" s="117">
        <v>0</v>
      </c>
      <c r="DU30" s="117">
        <v>0</v>
      </c>
      <c r="DV30" s="117">
        <v>0</v>
      </c>
      <c r="DW30" s="117">
        <v>0</v>
      </c>
      <c r="DX30" s="117">
        <v>0</v>
      </c>
      <c r="DY30" s="117">
        <v>0</v>
      </c>
      <c r="DZ30" s="117">
        <v>0</v>
      </c>
      <c r="EA30" s="117">
        <v>0</v>
      </c>
      <c r="EB30" s="117">
        <v>0</v>
      </c>
      <c r="EC30" s="117">
        <v>0</v>
      </c>
      <c r="ED30" s="117">
        <v>0</v>
      </c>
      <c r="EE30" s="117">
        <v>0</v>
      </c>
      <c r="EF30" s="117">
        <v>0</v>
      </c>
      <c r="EG30" s="117"/>
      <c r="EH30" s="117">
        <v>0</v>
      </c>
      <c r="EI30" s="117">
        <v>0</v>
      </c>
    </row>
    <row r="31" spans="2:139" ht="12.75">
      <c r="B31" s="30" t="s">
        <v>329</v>
      </c>
      <c r="C31" s="111">
        <v>257343</v>
      </c>
      <c r="D31" s="111">
        <v>48313</v>
      </c>
      <c r="E31" s="111">
        <v>32611</v>
      </c>
      <c r="F31" s="111">
        <v>80924</v>
      </c>
      <c r="G31" s="111">
        <v>79676</v>
      </c>
      <c r="H31" s="111">
        <v>160600</v>
      </c>
      <c r="I31" s="111">
        <v>99908</v>
      </c>
      <c r="J31" s="111">
        <v>179584</v>
      </c>
      <c r="K31" s="111">
        <v>260508</v>
      </c>
      <c r="L31" s="111">
        <v>40972</v>
      </c>
      <c r="M31" s="111">
        <v>42408</v>
      </c>
      <c r="N31" s="111">
        <v>83380</v>
      </c>
      <c r="O31" s="111">
        <v>73290</v>
      </c>
      <c r="P31" s="111">
        <v>156670</v>
      </c>
      <c r="Q31" s="111">
        <v>82697</v>
      </c>
      <c r="R31" s="111">
        <v>155987</v>
      </c>
      <c r="S31" s="111">
        <v>239367</v>
      </c>
      <c r="T31" s="111">
        <v>64256</v>
      </c>
      <c r="U31" s="111">
        <v>57316</v>
      </c>
      <c r="V31" s="111">
        <v>121572</v>
      </c>
      <c r="W31" s="111">
        <v>65607</v>
      </c>
      <c r="X31" s="111">
        <v>187179</v>
      </c>
      <c r="Y31" s="111">
        <v>85032</v>
      </c>
      <c r="Z31" s="111">
        <v>150639</v>
      </c>
      <c r="AA31" s="111">
        <v>272211</v>
      </c>
      <c r="AB31" s="111">
        <v>46898</v>
      </c>
      <c r="AC31" s="111">
        <v>38026</v>
      </c>
      <c r="AD31" s="111">
        <v>84924</v>
      </c>
      <c r="AE31" s="111">
        <v>104805</v>
      </c>
      <c r="AF31" s="111">
        <v>189729</v>
      </c>
      <c r="AG31" s="111">
        <v>122670</v>
      </c>
      <c r="AH31" s="111">
        <v>227475</v>
      </c>
      <c r="AI31" s="111">
        <v>312399</v>
      </c>
      <c r="AJ31" s="111">
        <v>63535</v>
      </c>
      <c r="AK31" s="111">
        <v>36855</v>
      </c>
      <c r="AL31" s="111">
        <v>100390</v>
      </c>
      <c r="AM31" s="111">
        <v>83504</v>
      </c>
      <c r="AN31" s="111">
        <v>183894</v>
      </c>
      <c r="AO31" s="111">
        <v>121552</v>
      </c>
      <c r="AP31" s="111">
        <v>205056</v>
      </c>
      <c r="AQ31" s="111">
        <v>305446</v>
      </c>
      <c r="AR31" s="111">
        <v>82054</v>
      </c>
      <c r="AS31" s="111">
        <v>59495</v>
      </c>
      <c r="AT31" s="111">
        <v>141549</v>
      </c>
      <c r="AU31" s="111">
        <v>119423</v>
      </c>
      <c r="AV31" s="111">
        <v>260972</v>
      </c>
      <c r="AW31" s="111">
        <v>168031</v>
      </c>
      <c r="AX31" s="111">
        <v>287454</v>
      </c>
      <c r="AY31" s="111">
        <v>429003</v>
      </c>
      <c r="AZ31" s="111">
        <v>102348</v>
      </c>
      <c r="BA31" s="111">
        <v>66184</v>
      </c>
      <c r="BB31" s="111">
        <v>168532</v>
      </c>
      <c r="BC31" s="111">
        <v>122093</v>
      </c>
      <c r="BD31" s="111">
        <v>290625</v>
      </c>
      <c r="BE31" s="111">
        <v>142915</v>
      </c>
      <c r="BF31" s="111">
        <v>265008</v>
      </c>
      <c r="BG31" s="111">
        <v>433540</v>
      </c>
      <c r="BH31" s="111">
        <v>96533</v>
      </c>
      <c r="BI31" s="111">
        <v>72413</v>
      </c>
      <c r="BJ31" s="111">
        <v>168946</v>
      </c>
      <c r="BK31" s="111">
        <v>126005</v>
      </c>
      <c r="BL31" s="111">
        <v>294951</v>
      </c>
      <c r="BM31" s="111">
        <v>195293</v>
      </c>
      <c r="BN31" s="111">
        <v>321298</v>
      </c>
      <c r="BO31" s="111">
        <v>490244</v>
      </c>
      <c r="BP31" s="111">
        <v>136880</v>
      </c>
      <c r="BQ31" s="111">
        <v>86781</v>
      </c>
      <c r="BR31" s="111">
        <v>223661</v>
      </c>
      <c r="BS31" s="111">
        <v>133453</v>
      </c>
      <c r="BT31" s="111">
        <v>357114</v>
      </c>
      <c r="BU31" s="111">
        <v>194109</v>
      </c>
      <c r="BV31" s="111">
        <v>327562</v>
      </c>
      <c r="BW31" s="111">
        <v>551223</v>
      </c>
      <c r="BX31" s="111">
        <v>143585</v>
      </c>
      <c r="BY31" s="111">
        <v>93011</v>
      </c>
      <c r="BZ31" s="111">
        <v>236596</v>
      </c>
      <c r="CA31" s="111">
        <v>150939</v>
      </c>
      <c r="CB31" s="111">
        <v>387535</v>
      </c>
      <c r="CC31" s="111">
        <v>246957</v>
      </c>
      <c r="CD31" s="111">
        <v>397896</v>
      </c>
      <c r="CE31" s="111">
        <v>634492</v>
      </c>
      <c r="CF31" s="111">
        <v>171794</v>
      </c>
      <c r="CG31" s="111">
        <v>91955</v>
      </c>
      <c r="CH31" s="111">
        <v>263749</v>
      </c>
      <c r="CI31" s="111">
        <v>146727</v>
      </c>
      <c r="CJ31" s="111">
        <v>410476</v>
      </c>
      <c r="CK31" s="111">
        <v>250453</v>
      </c>
      <c r="CL31" s="111">
        <v>397180</v>
      </c>
      <c r="CM31" s="111">
        <v>660929</v>
      </c>
      <c r="CN31" s="111">
        <v>156063</v>
      </c>
      <c r="CO31" s="111">
        <v>65799</v>
      </c>
      <c r="CP31" s="111">
        <v>221862</v>
      </c>
      <c r="CQ31" s="111">
        <v>112353</v>
      </c>
      <c r="CR31" s="111">
        <v>334215</v>
      </c>
      <c r="CS31" s="111">
        <v>251315</v>
      </c>
      <c r="CT31" s="111">
        <v>363668</v>
      </c>
      <c r="CU31" s="111">
        <v>585530</v>
      </c>
      <c r="CV31" s="111">
        <v>427546</v>
      </c>
      <c r="CW31" s="111">
        <v>49471</v>
      </c>
      <c r="CX31" s="111">
        <v>477017</v>
      </c>
      <c r="CY31" s="111">
        <v>132993</v>
      </c>
      <c r="CZ31" s="111">
        <v>610010</v>
      </c>
      <c r="DA31" s="111">
        <v>209207</v>
      </c>
      <c r="DB31" s="111">
        <v>342200</v>
      </c>
      <c r="DC31" s="111">
        <v>819217</v>
      </c>
      <c r="DD31" s="111">
        <v>29737</v>
      </c>
      <c r="DE31" s="111">
        <v>-44355</v>
      </c>
      <c r="DF31" s="111">
        <v>-14618</v>
      </c>
      <c r="DG31" s="9">
        <v>110825</v>
      </c>
      <c r="DH31" s="9">
        <v>96207</v>
      </c>
      <c r="DI31" s="9">
        <v>308999</v>
      </c>
      <c r="DJ31" s="9">
        <v>419824</v>
      </c>
      <c r="DK31" s="9">
        <v>405206</v>
      </c>
      <c r="DL31" s="118">
        <v>129158</v>
      </c>
      <c r="DM31" s="118">
        <v>33182</v>
      </c>
      <c r="DN31" s="118">
        <v>162340</v>
      </c>
      <c r="DO31" s="118">
        <v>208056</v>
      </c>
      <c r="DP31" s="118">
        <v>370396</v>
      </c>
      <c r="DQ31" s="118">
        <v>230609</v>
      </c>
      <c r="DR31" s="118">
        <v>438665</v>
      </c>
      <c r="DS31" s="118">
        <v>601005</v>
      </c>
      <c r="DT31" s="118">
        <v>125470</v>
      </c>
      <c r="DU31" s="118">
        <v>65709</v>
      </c>
      <c r="DV31" s="118">
        <v>191179</v>
      </c>
      <c r="DW31" s="118">
        <v>174241</v>
      </c>
      <c r="DX31" s="118">
        <v>365420</v>
      </c>
      <c r="DY31" s="118">
        <v>202607</v>
      </c>
      <c r="DZ31" s="118">
        <v>376848</v>
      </c>
      <c r="EA31" s="118">
        <v>568027</v>
      </c>
      <c r="EB31" s="118">
        <v>123117</v>
      </c>
      <c r="EC31" s="118">
        <v>57246</v>
      </c>
      <c r="ED31" s="118">
        <v>180363</v>
      </c>
      <c r="EE31" s="118">
        <v>134276</v>
      </c>
      <c r="EF31" s="118">
        <v>314639</v>
      </c>
      <c r="EG31" s="118">
        <v>243032</v>
      </c>
      <c r="EH31" s="118">
        <v>377308</v>
      </c>
      <c r="EI31" s="118">
        <v>557671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I33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3.00390625" style="1" bestFit="1" customWidth="1"/>
    <col min="2" max="2" width="41.57421875" style="3" bestFit="1" customWidth="1"/>
    <col min="3" max="3" width="10.7109375" style="3" bestFit="1" customWidth="1"/>
    <col min="4" max="10" width="9.140625" style="3" bestFit="1" customWidth="1"/>
    <col min="11" max="11" width="10.7109375" style="3" bestFit="1" customWidth="1"/>
    <col min="12" max="15" width="9.140625" style="3" bestFit="1" customWidth="1"/>
    <col min="16" max="16" width="10.7109375" style="3" bestFit="1" customWidth="1"/>
    <col min="17" max="18" width="9.140625" style="3" bestFit="1" customWidth="1"/>
    <col min="19" max="19" width="10.7109375" style="3" bestFit="1" customWidth="1"/>
    <col min="20" max="23" width="9.140625" style="3" bestFit="1" customWidth="1"/>
    <col min="24" max="24" width="10.7109375" style="3" bestFit="1" customWidth="1"/>
    <col min="25" max="25" width="9.140625" style="3" bestFit="1" customWidth="1"/>
    <col min="26" max="27" width="10.7109375" style="3" bestFit="1" customWidth="1"/>
    <col min="28" max="31" width="9.140625" style="3" bestFit="1" customWidth="1"/>
    <col min="32" max="32" width="10.7109375" style="3" bestFit="1" customWidth="1"/>
    <col min="33" max="33" width="9.140625" style="3" bestFit="1" customWidth="1"/>
    <col min="34" max="35" width="10.7109375" style="3" bestFit="1" customWidth="1"/>
    <col min="36" max="39" width="9.140625" style="3" bestFit="1" customWidth="1"/>
    <col min="40" max="40" width="10.7109375" style="3" bestFit="1" customWidth="1"/>
    <col min="41" max="41" width="9.140625" style="3" bestFit="1" customWidth="1"/>
    <col min="42" max="43" width="10.7109375" style="3" bestFit="1" customWidth="1"/>
    <col min="44" max="47" width="9.140625" style="3" bestFit="1" customWidth="1"/>
    <col min="48" max="48" width="10.7109375" style="3" bestFit="1" customWidth="1"/>
    <col min="49" max="49" width="9.140625" style="3" bestFit="1" customWidth="1"/>
    <col min="50" max="51" width="10.7109375" style="3" bestFit="1" customWidth="1"/>
    <col min="52" max="53" width="9.140625" style="3" bestFit="1" customWidth="1"/>
    <col min="54" max="54" width="10.7109375" style="3" bestFit="1" customWidth="1"/>
    <col min="55" max="55" width="9.140625" style="3" bestFit="1" customWidth="1"/>
    <col min="56" max="56" width="10.7109375" style="3" bestFit="1" customWidth="1"/>
    <col min="57" max="57" width="9.140625" style="3" bestFit="1" customWidth="1"/>
    <col min="58" max="59" width="10.7109375" style="3" bestFit="1" customWidth="1"/>
    <col min="60" max="61" width="9.140625" style="3" bestFit="1" customWidth="1"/>
    <col min="62" max="62" width="10.7109375" style="3" bestFit="1" customWidth="1"/>
    <col min="63" max="63" width="9.140625" style="3" bestFit="1" customWidth="1"/>
    <col min="64" max="64" width="10.7109375" style="3" bestFit="1" customWidth="1"/>
    <col min="65" max="65" width="9.140625" style="3" bestFit="1" customWidth="1"/>
    <col min="66" max="67" width="10.7109375" style="3" bestFit="1" customWidth="1"/>
    <col min="68" max="69" width="9.140625" style="3" bestFit="1" customWidth="1"/>
    <col min="70" max="70" width="10.7109375" style="3" bestFit="1" customWidth="1"/>
    <col min="71" max="71" width="9.140625" style="3" bestFit="1" customWidth="1"/>
    <col min="72" max="72" width="10.7109375" style="3" bestFit="1" customWidth="1"/>
    <col min="73" max="73" width="9.140625" style="3" bestFit="1" customWidth="1"/>
    <col min="74" max="75" width="10.7109375" style="3" bestFit="1" customWidth="1"/>
    <col min="76" max="77" width="9.140625" style="3" bestFit="1" customWidth="1"/>
    <col min="78" max="78" width="10.7109375" style="3" bestFit="1" customWidth="1"/>
    <col min="79" max="79" width="9.140625" style="3" bestFit="1" customWidth="1"/>
    <col min="80" max="80" width="10.7109375" style="3" bestFit="1" customWidth="1"/>
    <col min="81" max="81" width="9.140625" style="3" bestFit="1" customWidth="1"/>
    <col min="82" max="83" width="10.7109375" style="3" bestFit="1" customWidth="1"/>
    <col min="84" max="85" width="9.140625" style="3" bestFit="1" customWidth="1"/>
    <col min="86" max="86" width="10.7109375" style="3" bestFit="1" customWidth="1"/>
    <col min="87" max="87" width="9.140625" style="3" bestFit="1" customWidth="1"/>
    <col min="88" max="88" width="10.7109375" style="3" bestFit="1" customWidth="1"/>
    <col min="89" max="89" width="9.140625" style="3" bestFit="1" customWidth="1"/>
    <col min="90" max="91" width="10.7109375" style="3" bestFit="1" customWidth="1"/>
    <col min="92" max="93" width="9.140625" style="3" bestFit="1" customWidth="1"/>
    <col min="94" max="94" width="10.7109375" style="3" bestFit="1" customWidth="1"/>
    <col min="95" max="95" width="9.140625" style="3" bestFit="1" customWidth="1"/>
    <col min="96" max="96" width="10.7109375" style="3" bestFit="1" customWidth="1"/>
    <col min="97" max="97" width="9.140625" style="3" bestFit="1" customWidth="1"/>
    <col min="98" max="99" width="10.7109375" style="3" bestFit="1" customWidth="1"/>
    <col min="100" max="101" width="9.140625" style="3" bestFit="1" customWidth="1"/>
    <col min="102" max="102" width="10.7109375" style="3" bestFit="1" customWidth="1"/>
    <col min="103" max="103" width="9.140625" style="3" bestFit="1" customWidth="1"/>
    <col min="104" max="104" width="10.7109375" style="3" bestFit="1" customWidth="1"/>
    <col min="105" max="105" width="9.140625" style="3" bestFit="1" customWidth="1"/>
    <col min="106" max="107" width="10.7109375" style="3" bestFit="1" customWidth="1"/>
    <col min="108" max="108" width="9.140625" style="3" bestFit="1" customWidth="1"/>
    <col min="109" max="109" width="8.140625" style="3" bestFit="1" customWidth="1"/>
    <col min="110" max="111" width="9.140625" style="3" bestFit="1" customWidth="1"/>
    <col min="112" max="115" width="10.7109375" style="3" bestFit="1" customWidth="1"/>
    <col min="116" max="117" width="9.140625" style="3" bestFit="1" customWidth="1"/>
    <col min="118" max="118" width="10.7109375" style="3" bestFit="1" customWidth="1"/>
    <col min="119" max="119" width="9.140625" style="3" bestFit="1" customWidth="1"/>
    <col min="120" max="120" width="10.7109375" style="3" bestFit="1" customWidth="1"/>
    <col min="121" max="121" width="9.140625" style="3" bestFit="1" customWidth="1"/>
    <col min="122" max="123" width="10.7109375" style="3" bestFit="1" customWidth="1"/>
    <col min="124" max="125" width="9.140625" style="3" bestFit="1" customWidth="1"/>
    <col min="126" max="126" width="10.7109375" style="3" bestFit="1" customWidth="1"/>
    <col min="127" max="127" width="9.140625" style="3" bestFit="1" customWidth="1"/>
    <col min="128" max="128" width="10.7109375" style="3" bestFit="1" customWidth="1"/>
    <col min="129" max="129" width="9.140625" style="3" bestFit="1" customWidth="1"/>
    <col min="130" max="131" width="10.7109375" style="3" bestFit="1" customWidth="1"/>
    <col min="132" max="133" width="9.140625" style="3" bestFit="1" customWidth="1"/>
    <col min="134" max="134" width="10.7109375" style="3" bestFit="1" customWidth="1"/>
    <col min="135" max="135" width="9.140625" style="3" bestFit="1" customWidth="1"/>
    <col min="136" max="136" width="10.7109375" style="3" bestFit="1" customWidth="1"/>
    <col min="137" max="137" width="9.140625" style="3" bestFit="1" customWidth="1"/>
    <col min="138" max="139" width="10.7109375" style="3" bestFit="1" customWidth="1"/>
    <col min="140" max="16384" width="9.140625" style="3" customWidth="1"/>
  </cols>
  <sheetData>
    <row r="1" ht="12.75">
      <c r="B1" s="2" t="s">
        <v>76</v>
      </c>
    </row>
    <row r="2" spans="2:128" ht="12.75">
      <c r="B2" s="35" t="s">
        <v>174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</row>
    <row r="3" spans="2:128" ht="12.75"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</row>
    <row r="4" spans="2:139" ht="12.75">
      <c r="B4" s="21" t="s">
        <v>177</v>
      </c>
      <c r="C4" s="19" t="s">
        <v>50</v>
      </c>
      <c r="D4" s="20" t="s">
        <v>51</v>
      </c>
      <c r="E4" s="20" t="s">
        <v>52</v>
      </c>
      <c r="F4" s="20" t="s">
        <v>2</v>
      </c>
      <c r="G4" s="20" t="s">
        <v>53</v>
      </c>
      <c r="H4" s="20" t="s">
        <v>3</v>
      </c>
      <c r="I4" s="20" t="s">
        <v>54</v>
      </c>
      <c r="J4" s="20" t="s">
        <v>4</v>
      </c>
      <c r="K4" s="20" t="s">
        <v>5</v>
      </c>
      <c r="L4" s="20" t="s">
        <v>55</v>
      </c>
      <c r="M4" s="20" t="s">
        <v>56</v>
      </c>
      <c r="N4" s="20" t="s">
        <v>6</v>
      </c>
      <c r="O4" s="20" t="s">
        <v>57</v>
      </c>
      <c r="P4" s="20" t="s">
        <v>7</v>
      </c>
      <c r="Q4" s="20" t="s">
        <v>58</v>
      </c>
      <c r="R4" s="20" t="s">
        <v>8</v>
      </c>
      <c r="S4" s="20" t="s">
        <v>9</v>
      </c>
      <c r="T4" s="20" t="s">
        <v>59</v>
      </c>
      <c r="U4" s="20" t="s">
        <v>60</v>
      </c>
      <c r="V4" s="20" t="s">
        <v>10</v>
      </c>
      <c r="W4" s="20" t="s">
        <v>61</v>
      </c>
      <c r="X4" s="20" t="s">
        <v>11</v>
      </c>
      <c r="Y4" s="20" t="s">
        <v>62</v>
      </c>
      <c r="Z4" s="20" t="s">
        <v>12</v>
      </c>
      <c r="AA4" s="20" t="s">
        <v>13</v>
      </c>
      <c r="AB4" s="20" t="s">
        <v>63</v>
      </c>
      <c r="AC4" s="20" t="s">
        <v>64</v>
      </c>
      <c r="AD4" s="20" t="s">
        <v>14</v>
      </c>
      <c r="AE4" s="20" t="s">
        <v>65</v>
      </c>
      <c r="AF4" s="20" t="s">
        <v>15</v>
      </c>
      <c r="AG4" s="20" t="s">
        <v>66</v>
      </c>
      <c r="AH4" s="20" t="s">
        <v>16</v>
      </c>
      <c r="AI4" s="20" t="s">
        <v>17</v>
      </c>
      <c r="AJ4" s="20" t="s">
        <v>67</v>
      </c>
      <c r="AK4" s="20" t="s">
        <v>68</v>
      </c>
      <c r="AL4" s="20" t="s">
        <v>18</v>
      </c>
      <c r="AM4" s="20" t="s">
        <v>69</v>
      </c>
      <c r="AN4" s="20" t="s">
        <v>19</v>
      </c>
      <c r="AO4" s="20" t="s">
        <v>70</v>
      </c>
      <c r="AP4" s="20" t="s">
        <v>20</v>
      </c>
      <c r="AQ4" s="20" t="s">
        <v>21</v>
      </c>
      <c r="AR4" s="20" t="s">
        <v>71</v>
      </c>
      <c r="AS4" s="20" t="s">
        <v>72</v>
      </c>
      <c r="AT4" s="20" t="s">
        <v>22</v>
      </c>
      <c r="AU4" s="20" t="s">
        <v>73</v>
      </c>
      <c r="AV4" s="20" t="s">
        <v>23</v>
      </c>
      <c r="AW4" s="20" t="s">
        <v>74</v>
      </c>
      <c r="AX4" s="20" t="s">
        <v>24</v>
      </c>
      <c r="AY4" s="20" t="s">
        <v>25</v>
      </c>
      <c r="AZ4" s="20" t="s">
        <v>75</v>
      </c>
      <c r="BA4" s="20" t="s">
        <v>144</v>
      </c>
      <c r="BB4" s="20" t="s">
        <v>145</v>
      </c>
      <c r="BC4" s="20" t="s">
        <v>147</v>
      </c>
      <c r="BD4" s="20" t="s">
        <v>146</v>
      </c>
      <c r="BE4" s="20" t="s">
        <v>148</v>
      </c>
      <c r="BF4" s="20" t="s">
        <v>149</v>
      </c>
      <c r="BG4" s="20" t="s">
        <v>150</v>
      </c>
      <c r="BH4" s="20" t="s">
        <v>153</v>
      </c>
      <c r="BI4" s="20" t="s">
        <v>165</v>
      </c>
      <c r="BJ4" s="20" t="s">
        <v>166</v>
      </c>
      <c r="BK4" s="20" t="s">
        <v>167</v>
      </c>
      <c r="BL4" s="20" t="s">
        <v>168</v>
      </c>
      <c r="BM4" s="20" t="s">
        <v>169</v>
      </c>
      <c r="BN4" s="20" t="s">
        <v>170</v>
      </c>
      <c r="BO4" s="20" t="s">
        <v>171</v>
      </c>
      <c r="BP4" s="20" t="s">
        <v>183</v>
      </c>
      <c r="BQ4" s="20" t="s">
        <v>184</v>
      </c>
      <c r="BR4" s="20" t="s">
        <v>185</v>
      </c>
      <c r="BS4" s="20" t="s">
        <v>186</v>
      </c>
      <c r="BT4" s="20" t="s">
        <v>187</v>
      </c>
      <c r="BU4" s="20" t="s">
        <v>189</v>
      </c>
      <c r="BV4" s="20" t="s">
        <v>190</v>
      </c>
      <c r="BW4" s="20" t="s">
        <v>188</v>
      </c>
      <c r="BX4" s="20" t="s">
        <v>195</v>
      </c>
      <c r="BY4" s="20" t="s">
        <v>196</v>
      </c>
      <c r="BZ4" s="20" t="s">
        <v>197</v>
      </c>
      <c r="CA4" s="20" t="s">
        <v>199</v>
      </c>
      <c r="CB4" s="20" t="s">
        <v>198</v>
      </c>
      <c r="CC4" s="20" t="s">
        <v>202</v>
      </c>
      <c r="CD4" s="20" t="s">
        <v>200</v>
      </c>
      <c r="CE4" s="20" t="s">
        <v>201</v>
      </c>
      <c r="CF4" s="20" t="s">
        <v>203</v>
      </c>
      <c r="CG4" s="20" t="s">
        <v>204</v>
      </c>
      <c r="CH4" s="20" t="s">
        <v>205</v>
      </c>
      <c r="CI4" s="20" t="s">
        <v>206</v>
      </c>
      <c r="CJ4" s="20" t="s">
        <v>207</v>
      </c>
      <c r="CK4" s="20" t="s">
        <v>211</v>
      </c>
      <c r="CL4" s="20" t="s">
        <v>212</v>
      </c>
      <c r="CM4" s="20" t="s">
        <v>213</v>
      </c>
      <c r="CN4" s="20" t="s">
        <v>245</v>
      </c>
      <c r="CO4" s="20" t="s">
        <v>247</v>
      </c>
      <c r="CP4" s="20" t="s">
        <v>248</v>
      </c>
      <c r="CQ4" s="20" t="s">
        <v>257</v>
      </c>
      <c r="CR4" s="20" t="s">
        <v>258</v>
      </c>
      <c r="CS4" s="20" t="s">
        <v>259</v>
      </c>
      <c r="CT4" s="20" t="s">
        <v>260</v>
      </c>
      <c r="CU4" s="20" t="s">
        <v>261</v>
      </c>
      <c r="CV4" s="20" t="s">
        <v>297</v>
      </c>
      <c r="CW4" s="20" t="s">
        <v>298</v>
      </c>
      <c r="CX4" s="20" t="s">
        <v>299</v>
      </c>
      <c r="CY4" s="20" t="s">
        <v>300</v>
      </c>
      <c r="CZ4" s="20" t="s">
        <v>301</v>
      </c>
      <c r="DA4" s="20" t="s">
        <v>323</v>
      </c>
      <c r="DB4" s="20" t="s">
        <v>324</v>
      </c>
      <c r="DC4" s="20" t="s">
        <v>325</v>
      </c>
      <c r="DD4" s="20" t="s">
        <v>326</v>
      </c>
      <c r="DE4" s="20" t="s">
        <v>328</v>
      </c>
      <c r="DF4" s="20" t="s">
        <v>327</v>
      </c>
      <c r="DG4" s="20" t="s">
        <v>341</v>
      </c>
      <c r="DH4" s="20" t="s">
        <v>340</v>
      </c>
      <c r="DI4" s="20" t="s">
        <v>348</v>
      </c>
      <c r="DJ4" s="20" t="s">
        <v>349</v>
      </c>
      <c r="DK4" s="20" t="s">
        <v>350</v>
      </c>
      <c r="DL4" s="20" t="s">
        <v>375</v>
      </c>
      <c r="DM4" s="20" t="s">
        <v>379</v>
      </c>
      <c r="DN4" s="20" t="s">
        <v>380</v>
      </c>
      <c r="DO4" s="20" t="s">
        <v>381</v>
      </c>
      <c r="DP4" s="20" t="s">
        <v>382</v>
      </c>
      <c r="DQ4" s="20" t="s">
        <v>384</v>
      </c>
      <c r="DR4" s="20" t="s">
        <v>385</v>
      </c>
      <c r="DS4" s="20" t="s">
        <v>386</v>
      </c>
      <c r="DT4" s="20" t="s">
        <v>388</v>
      </c>
      <c r="DU4" s="20" t="s">
        <v>390</v>
      </c>
      <c r="DV4" s="20" t="s">
        <v>391</v>
      </c>
      <c r="DW4" s="20" t="s">
        <v>392</v>
      </c>
      <c r="DX4" s="20" t="s">
        <v>393</v>
      </c>
      <c r="DY4" s="20" t="s">
        <v>397</v>
      </c>
      <c r="DZ4" s="20" t="s">
        <v>398</v>
      </c>
      <c r="EA4" s="19" t="s">
        <v>399</v>
      </c>
      <c r="EB4" s="19" t="s">
        <v>403</v>
      </c>
      <c r="EC4" s="20" t="s">
        <v>411</v>
      </c>
      <c r="ED4" s="20" t="s">
        <v>412</v>
      </c>
      <c r="EE4" s="20" t="s">
        <v>413</v>
      </c>
      <c r="EF4" s="20" t="s">
        <v>414</v>
      </c>
      <c r="EG4" s="20" t="s">
        <v>416</v>
      </c>
      <c r="EH4" s="20" t="s">
        <v>417</v>
      </c>
      <c r="EI4" s="20" t="s">
        <v>418</v>
      </c>
    </row>
    <row r="5" spans="2:139" ht="12.75">
      <c r="B5" s="51" t="s">
        <v>175</v>
      </c>
      <c r="C5" s="52">
        <v>1374387</v>
      </c>
      <c r="D5" s="52">
        <v>326828</v>
      </c>
      <c r="E5" s="52">
        <v>250440</v>
      </c>
      <c r="F5" s="52">
        <v>577268</v>
      </c>
      <c r="G5" s="52">
        <v>413965</v>
      </c>
      <c r="H5" s="52">
        <v>991233</v>
      </c>
      <c r="I5" s="52">
        <v>524226</v>
      </c>
      <c r="J5" s="52">
        <v>938191</v>
      </c>
      <c r="K5" s="52">
        <v>1515459</v>
      </c>
      <c r="L5" s="52">
        <v>331368</v>
      </c>
      <c r="M5" s="52">
        <v>286879</v>
      </c>
      <c r="N5" s="52">
        <v>618247</v>
      </c>
      <c r="O5" s="52">
        <v>457895</v>
      </c>
      <c r="P5" s="52">
        <v>1076142</v>
      </c>
      <c r="Q5" s="52">
        <v>499893</v>
      </c>
      <c r="R5" s="52">
        <v>957788</v>
      </c>
      <c r="S5" s="52">
        <v>1576035</v>
      </c>
      <c r="T5" s="52">
        <v>371462</v>
      </c>
      <c r="U5" s="52">
        <v>371717</v>
      </c>
      <c r="V5" s="52">
        <v>743179</v>
      </c>
      <c r="W5" s="52">
        <v>475548</v>
      </c>
      <c r="X5" s="52">
        <v>1218727</v>
      </c>
      <c r="Y5" s="52">
        <v>600635</v>
      </c>
      <c r="Z5" s="52">
        <v>1076183</v>
      </c>
      <c r="AA5" s="52">
        <v>1819362</v>
      </c>
      <c r="AB5" s="52">
        <v>456631</v>
      </c>
      <c r="AC5" s="52">
        <v>391001</v>
      </c>
      <c r="AD5" s="52">
        <v>847632</v>
      </c>
      <c r="AE5" s="52">
        <v>546370</v>
      </c>
      <c r="AF5" s="52">
        <v>1394002</v>
      </c>
      <c r="AG5" s="52">
        <v>604584</v>
      </c>
      <c r="AH5" s="52">
        <v>1150954</v>
      </c>
      <c r="AI5" s="52">
        <v>1998586</v>
      </c>
      <c r="AJ5" s="52">
        <v>392135</v>
      </c>
      <c r="AK5" s="52">
        <v>307202</v>
      </c>
      <c r="AL5" s="52">
        <v>699337</v>
      </c>
      <c r="AM5" s="52">
        <v>511301</v>
      </c>
      <c r="AN5" s="52">
        <v>1210638</v>
      </c>
      <c r="AO5" s="52">
        <v>620976</v>
      </c>
      <c r="AP5" s="52">
        <v>1132277</v>
      </c>
      <c r="AQ5" s="52">
        <v>1831614</v>
      </c>
      <c r="AR5" s="52">
        <v>495443</v>
      </c>
      <c r="AS5" s="52">
        <v>412638</v>
      </c>
      <c r="AT5" s="52">
        <v>908081</v>
      </c>
      <c r="AU5" s="52">
        <v>613015</v>
      </c>
      <c r="AV5" s="52">
        <v>1521096</v>
      </c>
      <c r="AW5" s="52">
        <v>803354</v>
      </c>
      <c r="AX5" s="52">
        <v>1416369</v>
      </c>
      <c r="AY5" s="52">
        <v>2324450</v>
      </c>
      <c r="AZ5" s="52">
        <v>603571</v>
      </c>
      <c r="BA5" s="52">
        <v>504714</v>
      </c>
      <c r="BB5" s="52">
        <v>1108285</v>
      </c>
      <c r="BC5" s="52">
        <v>739000</v>
      </c>
      <c r="BD5" s="52">
        <v>1847285</v>
      </c>
      <c r="BE5" s="52">
        <v>864078</v>
      </c>
      <c r="BF5" s="52">
        <v>1603078</v>
      </c>
      <c r="BG5" s="52">
        <v>2711363</v>
      </c>
      <c r="BH5" s="52">
        <v>615416</v>
      </c>
      <c r="BI5" s="52">
        <v>488731</v>
      </c>
      <c r="BJ5" s="52">
        <v>1104147</v>
      </c>
      <c r="BK5" s="52">
        <v>730092</v>
      </c>
      <c r="BL5" s="52">
        <v>1834239</v>
      </c>
      <c r="BM5" s="52">
        <v>885196</v>
      </c>
      <c r="BN5" s="52">
        <v>1615288</v>
      </c>
      <c r="BO5" s="52">
        <v>2719435</v>
      </c>
      <c r="BP5" s="52">
        <v>637903</v>
      </c>
      <c r="BQ5" s="52">
        <v>461974</v>
      </c>
      <c r="BR5" s="52">
        <v>1099879</v>
      </c>
      <c r="BS5" s="52">
        <v>733873</v>
      </c>
      <c r="BT5" s="52">
        <v>1833752</v>
      </c>
      <c r="BU5" s="52">
        <v>796235</v>
      </c>
      <c r="BV5" s="52">
        <v>1530108</v>
      </c>
      <c r="BW5" s="52">
        <v>2629987</v>
      </c>
      <c r="BX5" s="52">
        <v>566602</v>
      </c>
      <c r="BY5" s="52">
        <v>499240</v>
      </c>
      <c r="BZ5" s="52">
        <v>1065842</v>
      </c>
      <c r="CA5" s="52">
        <v>653957</v>
      </c>
      <c r="CB5" s="52">
        <v>1719799</v>
      </c>
      <c r="CC5" s="52">
        <v>763239</v>
      </c>
      <c r="CD5" s="52">
        <v>1417196</v>
      </c>
      <c r="CE5" s="52">
        <v>2483038</v>
      </c>
      <c r="CF5" s="52">
        <v>620956</v>
      </c>
      <c r="CG5" s="52">
        <v>535988</v>
      </c>
      <c r="CH5" s="52">
        <v>1156944</v>
      </c>
      <c r="CI5" s="52">
        <v>723883</v>
      </c>
      <c r="CJ5" s="52">
        <v>1880827</v>
      </c>
      <c r="CK5" s="52">
        <v>846848</v>
      </c>
      <c r="CL5" s="52">
        <f>CI5+CK5</f>
        <v>1570731</v>
      </c>
      <c r="CM5" s="52">
        <v>2727675</v>
      </c>
      <c r="CN5" s="52">
        <v>663751</v>
      </c>
      <c r="CO5" s="52">
        <v>544392</v>
      </c>
      <c r="CP5" s="52">
        <v>1208143</v>
      </c>
      <c r="CQ5" s="52">
        <v>732793</v>
      </c>
      <c r="CR5" s="52">
        <v>1940936</v>
      </c>
      <c r="CS5" s="52">
        <v>884059</v>
      </c>
      <c r="CT5" s="52">
        <v>1616852</v>
      </c>
      <c r="CU5" s="52">
        <v>2824995</v>
      </c>
      <c r="CV5" s="52">
        <v>515303</v>
      </c>
      <c r="CW5" s="52">
        <v>497144</v>
      </c>
      <c r="CX5" s="52">
        <v>1012447</v>
      </c>
      <c r="CY5" s="52">
        <v>705833</v>
      </c>
      <c r="CZ5" s="52">
        <v>1718280</v>
      </c>
      <c r="DA5" s="52">
        <v>795021</v>
      </c>
      <c r="DB5" s="52">
        <v>1500854</v>
      </c>
      <c r="DC5" s="52">
        <v>2513301</v>
      </c>
      <c r="DD5" s="52">
        <v>450524</v>
      </c>
      <c r="DE5" s="52">
        <v>82097</v>
      </c>
      <c r="DF5" s="52">
        <v>532621</v>
      </c>
      <c r="DG5" s="52">
        <v>772814</v>
      </c>
      <c r="DH5" s="52">
        <v>1305435</v>
      </c>
      <c r="DI5" s="52">
        <v>1029362</v>
      </c>
      <c r="DJ5" s="52">
        <v>1802176</v>
      </c>
      <c r="DK5" s="52">
        <v>2334797</v>
      </c>
      <c r="DL5" s="52">
        <v>644350</v>
      </c>
      <c r="DM5" s="52">
        <v>437745</v>
      </c>
      <c r="DN5" s="52">
        <v>1082095</v>
      </c>
      <c r="DO5" s="52">
        <v>818311</v>
      </c>
      <c r="DP5" s="52">
        <v>1900406</v>
      </c>
      <c r="DQ5" s="52">
        <v>946815</v>
      </c>
      <c r="DR5" s="52">
        <v>1765126</v>
      </c>
      <c r="DS5" s="52">
        <v>2847221</v>
      </c>
      <c r="DT5" s="52">
        <v>630821</v>
      </c>
      <c r="DU5" s="52">
        <v>641409</v>
      </c>
      <c r="DV5" s="52">
        <v>1272230</v>
      </c>
      <c r="DW5" s="52">
        <v>909685</v>
      </c>
      <c r="DX5" s="52">
        <v>2181915</v>
      </c>
      <c r="DY5" s="52">
        <v>938032</v>
      </c>
      <c r="DZ5" s="52">
        <v>1847717</v>
      </c>
      <c r="EA5" s="52">
        <v>3119947</v>
      </c>
      <c r="EB5" s="52">
        <v>657613</v>
      </c>
      <c r="EC5" s="52">
        <v>586236</v>
      </c>
      <c r="ED5" s="52">
        <v>1243849</v>
      </c>
      <c r="EE5" s="52">
        <v>842261</v>
      </c>
      <c r="EF5" s="52">
        <v>2086110</v>
      </c>
      <c r="EG5" s="52">
        <v>924266</v>
      </c>
      <c r="EH5" s="52">
        <v>1766527</v>
      </c>
      <c r="EI5" s="52">
        <v>3010376</v>
      </c>
    </row>
    <row r="6" spans="2:139" ht="12.75">
      <c r="B6" s="28" t="s">
        <v>78</v>
      </c>
      <c r="C6" s="7">
        <v>1169755</v>
      </c>
      <c r="D6" s="7">
        <v>244705</v>
      </c>
      <c r="E6" s="7">
        <v>210782</v>
      </c>
      <c r="F6" s="7">
        <v>455487</v>
      </c>
      <c r="G6" s="7">
        <v>362918</v>
      </c>
      <c r="H6" s="7">
        <v>818405</v>
      </c>
      <c r="I6" s="7">
        <v>447743</v>
      </c>
      <c r="J6" s="7">
        <v>810661</v>
      </c>
      <c r="K6" s="7">
        <v>1266148</v>
      </c>
      <c r="L6" s="7">
        <v>232649</v>
      </c>
      <c r="M6" s="7">
        <v>244831</v>
      </c>
      <c r="N6" s="7">
        <v>477480</v>
      </c>
      <c r="O6" s="7">
        <v>389999</v>
      </c>
      <c r="P6" s="7">
        <v>867479</v>
      </c>
      <c r="Q6" s="7">
        <v>353003</v>
      </c>
      <c r="R6" s="7">
        <v>743002</v>
      </c>
      <c r="S6" s="7">
        <v>1220482</v>
      </c>
      <c r="T6" s="7">
        <v>239329</v>
      </c>
      <c r="U6" s="7">
        <v>312059</v>
      </c>
      <c r="V6" s="7">
        <v>551388</v>
      </c>
      <c r="W6" s="7">
        <v>421939</v>
      </c>
      <c r="X6" s="7">
        <v>973327</v>
      </c>
      <c r="Y6" s="7">
        <v>491011</v>
      </c>
      <c r="Z6" s="7">
        <v>912950</v>
      </c>
      <c r="AA6" s="7">
        <v>1464338</v>
      </c>
      <c r="AB6" s="7">
        <v>330046</v>
      </c>
      <c r="AC6" s="7">
        <v>318516</v>
      </c>
      <c r="AD6" s="7">
        <v>648562</v>
      </c>
      <c r="AE6" s="7">
        <v>476600</v>
      </c>
      <c r="AF6" s="7">
        <v>1125162</v>
      </c>
      <c r="AG6" s="7">
        <v>478658</v>
      </c>
      <c r="AH6" s="7">
        <v>955258</v>
      </c>
      <c r="AI6" s="7">
        <v>1603820</v>
      </c>
      <c r="AJ6" s="7">
        <v>298422</v>
      </c>
      <c r="AK6" s="7">
        <v>255277</v>
      </c>
      <c r="AL6" s="7">
        <v>553699</v>
      </c>
      <c r="AM6" s="7">
        <v>441053</v>
      </c>
      <c r="AN6" s="7">
        <v>994752</v>
      </c>
      <c r="AO6" s="7">
        <v>495131</v>
      </c>
      <c r="AP6" s="7">
        <v>936184</v>
      </c>
      <c r="AQ6" s="7">
        <v>1489883</v>
      </c>
      <c r="AR6" s="7">
        <v>377782</v>
      </c>
      <c r="AS6" s="7">
        <v>322941</v>
      </c>
      <c r="AT6" s="7">
        <v>700723</v>
      </c>
      <c r="AU6" s="7">
        <v>528725</v>
      </c>
      <c r="AV6" s="7">
        <v>1229448</v>
      </c>
      <c r="AW6" s="7">
        <v>615954</v>
      </c>
      <c r="AX6" s="7">
        <v>1144679</v>
      </c>
      <c r="AY6" s="7">
        <v>1845402</v>
      </c>
      <c r="AZ6" s="7">
        <v>475268</v>
      </c>
      <c r="BA6" s="7">
        <v>404256</v>
      </c>
      <c r="BB6" s="7">
        <v>879524</v>
      </c>
      <c r="BC6" s="7">
        <v>595605</v>
      </c>
      <c r="BD6" s="7">
        <v>1475129</v>
      </c>
      <c r="BE6" s="7">
        <v>671789</v>
      </c>
      <c r="BF6" s="7">
        <v>1267394</v>
      </c>
      <c r="BG6" s="7">
        <v>2146918</v>
      </c>
      <c r="BH6" s="7">
        <v>447640</v>
      </c>
      <c r="BI6" s="7">
        <v>385843</v>
      </c>
      <c r="BJ6" s="7">
        <v>833483</v>
      </c>
      <c r="BK6" s="7">
        <v>590822</v>
      </c>
      <c r="BL6" s="7">
        <v>1424305</v>
      </c>
      <c r="BM6" s="7">
        <v>653424</v>
      </c>
      <c r="BN6" s="7">
        <v>1244246</v>
      </c>
      <c r="BO6" s="7">
        <v>2077729</v>
      </c>
      <c r="BP6" s="7">
        <v>471063</v>
      </c>
      <c r="BQ6" s="7">
        <v>341070</v>
      </c>
      <c r="BR6" s="7">
        <v>812133</v>
      </c>
      <c r="BS6" s="7">
        <v>556513</v>
      </c>
      <c r="BT6" s="7">
        <v>1368646</v>
      </c>
      <c r="BU6" s="7">
        <v>530580</v>
      </c>
      <c r="BV6" s="7">
        <v>1087093</v>
      </c>
      <c r="BW6" s="7">
        <v>1899226</v>
      </c>
      <c r="BX6" s="7">
        <v>380848</v>
      </c>
      <c r="BY6" s="7">
        <v>394745</v>
      </c>
      <c r="BZ6" s="7">
        <v>775593</v>
      </c>
      <c r="CA6" s="7">
        <v>519459</v>
      </c>
      <c r="CB6" s="7">
        <v>1295052</v>
      </c>
      <c r="CC6" s="7">
        <v>575321</v>
      </c>
      <c r="CD6" s="7">
        <v>1094780</v>
      </c>
      <c r="CE6" s="7">
        <v>1870373</v>
      </c>
      <c r="CF6" s="7">
        <v>470696</v>
      </c>
      <c r="CG6" s="7">
        <v>414185</v>
      </c>
      <c r="CH6" s="7">
        <v>884881</v>
      </c>
      <c r="CI6" s="7">
        <v>597202</v>
      </c>
      <c r="CJ6" s="7">
        <v>1482083</v>
      </c>
      <c r="CK6" s="7">
        <v>624466</v>
      </c>
      <c r="CL6" s="7">
        <f>CI6+CK6</f>
        <v>1221668</v>
      </c>
      <c r="CM6" s="7">
        <v>2106549</v>
      </c>
      <c r="CN6" s="7">
        <v>506142</v>
      </c>
      <c r="CO6" s="7">
        <v>416469</v>
      </c>
      <c r="CP6" s="7">
        <v>922611</v>
      </c>
      <c r="CQ6" s="7">
        <v>599522</v>
      </c>
      <c r="CR6" s="7">
        <v>1522133</v>
      </c>
      <c r="CS6" s="7">
        <v>645866</v>
      </c>
      <c r="CT6" s="7">
        <v>1245388</v>
      </c>
      <c r="CU6" s="7">
        <v>2167999</v>
      </c>
      <c r="CV6" s="7">
        <v>393527</v>
      </c>
      <c r="CW6" s="7">
        <v>399475</v>
      </c>
      <c r="CX6" s="7">
        <v>793002</v>
      </c>
      <c r="CY6" s="7">
        <v>582711</v>
      </c>
      <c r="CZ6" s="7">
        <v>1375713</v>
      </c>
      <c r="DA6" s="7">
        <v>603802</v>
      </c>
      <c r="DB6" s="7">
        <v>1186513</v>
      </c>
      <c r="DC6" s="7">
        <v>1979515</v>
      </c>
      <c r="DD6" s="7">
        <v>343518</v>
      </c>
      <c r="DE6" s="7">
        <v>54918</v>
      </c>
      <c r="DF6" s="7">
        <v>398436</v>
      </c>
      <c r="DG6" s="7">
        <v>655243</v>
      </c>
      <c r="DH6" s="7">
        <v>1053679</v>
      </c>
      <c r="DI6" s="7">
        <v>849886</v>
      </c>
      <c r="DJ6" s="7">
        <v>1505129</v>
      </c>
      <c r="DK6" s="7">
        <v>1903565</v>
      </c>
      <c r="DL6" s="7">
        <v>471745</v>
      </c>
      <c r="DM6" s="7">
        <v>333782</v>
      </c>
      <c r="DN6" s="7">
        <v>805527</v>
      </c>
      <c r="DO6" s="7">
        <v>662825</v>
      </c>
      <c r="DP6" s="7">
        <v>1468352</v>
      </c>
      <c r="DQ6" s="7">
        <v>692553</v>
      </c>
      <c r="DR6" s="7">
        <v>1355378</v>
      </c>
      <c r="DS6" s="7">
        <v>2160905</v>
      </c>
      <c r="DT6" s="7">
        <v>429876</v>
      </c>
      <c r="DU6" s="7">
        <v>498612</v>
      </c>
      <c r="DV6" s="7">
        <v>928488</v>
      </c>
      <c r="DW6" s="7">
        <v>741036</v>
      </c>
      <c r="DX6" s="7">
        <v>1669524</v>
      </c>
      <c r="DY6" s="7">
        <v>710001</v>
      </c>
      <c r="DZ6" s="7">
        <v>1451037</v>
      </c>
      <c r="EA6" s="7">
        <v>2379525</v>
      </c>
      <c r="EB6" s="7">
        <v>495117</v>
      </c>
      <c r="EC6" s="7">
        <v>499327</v>
      </c>
      <c r="ED6" s="7">
        <v>994444</v>
      </c>
      <c r="EE6" s="7">
        <v>698499</v>
      </c>
      <c r="EF6" s="7">
        <v>1692943</v>
      </c>
      <c r="EG6" s="7">
        <v>761961</v>
      </c>
      <c r="EH6" s="7">
        <v>1460460</v>
      </c>
      <c r="EI6" s="7">
        <v>2454904</v>
      </c>
    </row>
    <row r="7" spans="2:139" ht="12.75">
      <c r="B7" s="28" t="s">
        <v>79</v>
      </c>
      <c r="C7" s="7">
        <v>204632</v>
      </c>
      <c r="D7" s="7">
        <v>82123</v>
      </c>
      <c r="E7" s="7">
        <v>39658</v>
      </c>
      <c r="F7" s="7">
        <v>121781</v>
      </c>
      <c r="G7" s="7">
        <v>51047</v>
      </c>
      <c r="H7" s="7">
        <v>172828</v>
      </c>
      <c r="I7" s="7">
        <v>76483</v>
      </c>
      <c r="J7" s="7">
        <v>127530</v>
      </c>
      <c r="K7" s="7">
        <v>249311</v>
      </c>
      <c r="L7" s="7">
        <v>98719</v>
      </c>
      <c r="M7" s="7">
        <v>42048</v>
      </c>
      <c r="N7" s="7">
        <v>140767</v>
      </c>
      <c r="O7" s="7">
        <v>67896</v>
      </c>
      <c r="P7" s="7">
        <v>208663</v>
      </c>
      <c r="Q7" s="7">
        <v>146890</v>
      </c>
      <c r="R7" s="7">
        <v>214786</v>
      </c>
      <c r="S7" s="7">
        <v>355553</v>
      </c>
      <c r="T7" s="7">
        <v>132133</v>
      </c>
      <c r="U7" s="7">
        <v>59658</v>
      </c>
      <c r="V7" s="7">
        <v>191791</v>
      </c>
      <c r="W7" s="7">
        <v>53609</v>
      </c>
      <c r="X7" s="7">
        <v>245400</v>
      </c>
      <c r="Y7" s="7">
        <v>109624</v>
      </c>
      <c r="Z7" s="7">
        <v>163233</v>
      </c>
      <c r="AA7" s="7">
        <v>355024</v>
      </c>
      <c r="AB7" s="7">
        <v>126585</v>
      </c>
      <c r="AC7" s="7">
        <v>72485</v>
      </c>
      <c r="AD7" s="7">
        <v>199070</v>
      </c>
      <c r="AE7" s="7">
        <v>69770</v>
      </c>
      <c r="AF7" s="7">
        <v>268840</v>
      </c>
      <c r="AG7" s="7">
        <v>125926</v>
      </c>
      <c r="AH7" s="7">
        <v>195696</v>
      </c>
      <c r="AI7" s="7">
        <v>394766</v>
      </c>
      <c r="AJ7" s="7">
        <v>93713</v>
      </c>
      <c r="AK7" s="7">
        <v>51925</v>
      </c>
      <c r="AL7" s="7">
        <v>145638</v>
      </c>
      <c r="AM7" s="7">
        <v>70248</v>
      </c>
      <c r="AN7" s="7">
        <v>215886</v>
      </c>
      <c r="AO7" s="7">
        <v>125845</v>
      </c>
      <c r="AP7" s="7">
        <v>196093</v>
      </c>
      <c r="AQ7" s="7">
        <v>341731</v>
      </c>
      <c r="AR7" s="7">
        <v>117661</v>
      </c>
      <c r="AS7" s="7">
        <v>89697</v>
      </c>
      <c r="AT7" s="7">
        <v>207358</v>
      </c>
      <c r="AU7" s="7">
        <v>84290</v>
      </c>
      <c r="AV7" s="7">
        <v>291648</v>
      </c>
      <c r="AW7" s="7">
        <v>187400</v>
      </c>
      <c r="AX7" s="7">
        <v>271690</v>
      </c>
      <c r="AY7" s="7">
        <v>479048</v>
      </c>
      <c r="AZ7" s="7">
        <v>128303</v>
      </c>
      <c r="BA7" s="7">
        <v>100458</v>
      </c>
      <c r="BB7" s="7">
        <v>228761</v>
      </c>
      <c r="BC7" s="7">
        <v>143395</v>
      </c>
      <c r="BD7" s="7">
        <v>372156</v>
      </c>
      <c r="BE7" s="7">
        <v>192289</v>
      </c>
      <c r="BF7" s="7">
        <v>335684</v>
      </c>
      <c r="BG7" s="7">
        <v>564445</v>
      </c>
      <c r="BH7" s="7">
        <v>167776</v>
      </c>
      <c r="BI7" s="7">
        <v>102888</v>
      </c>
      <c r="BJ7" s="7">
        <v>270664</v>
      </c>
      <c r="BK7" s="7">
        <v>139270</v>
      </c>
      <c r="BL7" s="7">
        <v>409934</v>
      </c>
      <c r="BM7" s="7">
        <v>231772</v>
      </c>
      <c r="BN7" s="7">
        <v>371042</v>
      </c>
      <c r="BO7" s="7">
        <v>641706</v>
      </c>
      <c r="BP7" s="7">
        <v>166842</v>
      </c>
      <c r="BQ7" s="7">
        <v>120904</v>
      </c>
      <c r="BR7" s="7">
        <v>287746</v>
      </c>
      <c r="BS7" s="7">
        <v>177360</v>
      </c>
      <c r="BT7" s="7">
        <v>465106</v>
      </c>
      <c r="BU7" s="7">
        <v>265655</v>
      </c>
      <c r="BV7" s="7">
        <v>443015</v>
      </c>
      <c r="BW7" s="7">
        <v>730761</v>
      </c>
      <c r="BX7" s="7">
        <v>185754</v>
      </c>
      <c r="BY7" s="7">
        <v>104495</v>
      </c>
      <c r="BZ7" s="7">
        <v>290249</v>
      </c>
      <c r="CA7" s="7">
        <v>134498</v>
      </c>
      <c r="CB7" s="7">
        <v>424747</v>
      </c>
      <c r="CC7" s="7">
        <v>187918</v>
      </c>
      <c r="CD7" s="7">
        <v>322416</v>
      </c>
      <c r="CE7" s="7">
        <v>612665</v>
      </c>
      <c r="CF7" s="7">
        <v>150260</v>
      </c>
      <c r="CG7" s="7">
        <v>121803</v>
      </c>
      <c r="CH7" s="7">
        <v>272063</v>
      </c>
      <c r="CI7" s="7">
        <v>126681</v>
      </c>
      <c r="CJ7" s="7">
        <v>398744</v>
      </c>
      <c r="CK7" s="7">
        <v>222382</v>
      </c>
      <c r="CL7" s="7">
        <f>CI7+CK7</f>
        <v>349063</v>
      </c>
      <c r="CM7" s="7">
        <v>621126</v>
      </c>
      <c r="CN7" s="7">
        <v>157609</v>
      </c>
      <c r="CO7" s="7">
        <v>127923</v>
      </c>
      <c r="CP7" s="7">
        <v>285532</v>
      </c>
      <c r="CQ7" s="7">
        <v>133271</v>
      </c>
      <c r="CR7" s="7">
        <v>418803</v>
      </c>
      <c r="CS7" s="7">
        <v>238193</v>
      </c>
      <c r="CT7" s="7">
        <v>371464</v>
      </c>
      <c r="CU7" s="7">
        <v>656996</v>
      </c>
      <c r="CV7" s="7">
        <v>121776</v>
      </c>
      <c r="CW7" s="7">
        <v>97669</v>
      </c>
      <c r="CX7" s="7">
        <v>219445</v>
      </c>
      <c r="CY7" s="7">
        <v>123122</v>
      </c>
      <c r="CZ7" s="7">
        <v>342567</v>
      </c>
      <c r="DA7" s="7">
        <v>191219</v>
      </c>
      <c r="DB7" s="7">
        <v>314341</v>
      </c>
      <c r="DC7" s="7">
        <v>533786</v>
      </c>
      <c r="DD7" s="7">
        <v>107006</v>
      </c>
      <c r="DE7" s="7">
        <v>27179</v>
      </c>
      <c r="DF7" s="7">
        <v>134185</v>
      </c>
      <c r="DG7" s="7">
        <v>117571</v>
      </c>
      <c r="DH7" s="7">
        <v>251756</v>
      </c>
      <c r="DI7" s="7">
        <v>179476</v>
      </c>
      <c r="DJ7" s="7">
        <v>297047</v>
      </c>
      <c r="DK7" s="7">
        <v>431232</v>
      </c>
      <c r="DL7" s="7">
        <v>172605</v>
      </c>
      <c r="DM7" s="7">
        <v>103963</v>
      </c>
      <c r="DN7" s="7">
        <v>276568</v>
      </c>
      <c r="DO7" s="7">
        <v>155486</v>
      </c>
      <c r="DP7" s="7">
        <v>432054</v>
      </c>
      <c r="DQ7" s="7">
        <v>254262</v>
      </c>
      <c r="DR7" s="7">
        <v>409748</v>
      </c>
      <c r="DS7" s="7">
        <v>686316</v>
      </c>
      <c r="DT7" s="7">
        <v>200945</v>
      </c>
      <c r="DU7" s="7">
        <v>142797</v>
      </c>
      <c r="DV7" s="7">
        <v>343742</v>
      </c>
      <c r="DW7" s="7">
        <v>168649</v>
      </c>
      <c r="DX7" s="7">
        <v>512391</v>
      </c>
      <c r="DY7" s="7">
        <v>228031</v>
      </c>
      <c r="DZ7" s="7">
        <v>396680</v>
      </c>
      <c r="EA7" s="7">
        <v>740422</v>
      </c>
      <c r="EB7" s="7">
        <v>162496</v>
      </c>
      <c r="EC7" s="7">
        <v>86909</v>
      </c>
      <c r="ED7" s="7">
        <v>249405</v>
      </c>
      <c r="EE7" s="7">
        <v>143762</v>
      </c>
      <c r="EF7" s="7">
        <v>393167</v>
      </c>
      <c r="EG7" s="7">
        <v>162305</v>
      </c>
      <c r="EH7" s="7">
        <v>306067</v>
      </c>
      <c r="EI7" s="7">
        <v>555472</v>
      </c>
    </row>
    <row r="8" spans="2:139" ht="12.75">
      <c r="B8" s="51" t="s">
        <v>176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0</v>
      </c>
      <c r="AS8" s="52">
        <v>0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  <c r="AZ8" s="52">
        <v>0</v>
      </c>
      <c r="BA8" s="52">
        <v>0</v>
      </c>
      <c r="BB8" s="52">
        <v>0</v>
      </c>
      <c r="BC8" s="52">
        <v>0</v>
      </c>
      <c r="BD8" s="52">
        <v>0</v>
      </c>
      <c r="BE8" s="52">
        <v>0</v>
      </c>
      <c r="BF8" s="52">
        <v>0</v>
      </c>
      <c r="BG8" s="52">
        <v>0</v>
      </c>
      <c r="BH8" s="52">
        <v>0</v>
      </c>
      <c r="BI8" s="52">
        <v>14</v>
      </c>
      <c r="BJ8" s="52">
        <v>14</v>
      </c>
      <c r="BK8" s="52">
        <v>0</v>
      </c>
      <c r="BL8" s="52">
        <v>14</v>
      </c>
      <c r="BM8" s="52">
        <v>851</v>
      </c>
      <c r="BN8" s="52">
        <v>851</v>
      </c>
      <c r="BO8" s="52">
        <v>865</v>
      </c>
      <c r="BP8" s="52">
        <v>540</v>
      </c>
      <c r="BQ8" s="52">
        <v>167</v>
      </c>
      <c r="BR8" s="52">
        <v>707</v>
      </c>
      <c r="BS8" s="52">
        <v>660</v>
      </c>
      <c r="BT8" s="52">
        <v>1367</v>
      </c>
      <c r="BU8" s="52">
        <v>496</v>
      </c>
      <c r="BV8" s="52">
        <v>1156</v>
      </c>
      <c r="BW8" s="52">
        <v>1863</v>
      </c>
      <c r="BX8" s="52">
        <v>0</v>
      </c>
      <c r="BY8" s="52">
        <v>0</v>
      </c>
      <c r="BZ8" s="52">
        <v>0</v>
      </c>
      <c r="CA8" s="52">
        <v>0</v>
      </c>
      <c r="CB8" s="52">
        <v>0</v>
      </c>
      <c r="CC8" s="52">
        <v>0</v>
      </c>
      <c r="CD8" s="52">
        <v>0</v>
      </c>
      <c r="CE8" s="52">
        <v>0</v>
      </c>
      <c r="CF8" s="52">
        <v>0</v>
      </c>
      <c r="CG8" s="52">
        <v>0</v>
      </c>
      <c r="CH8" s="52">
        <v>0</v>
      </c>
      <c r="CI8" s="52">
        <v>0</v>
      </c>
      <c r="CJ8" s="52">
        <v>0</v>
      </c>
      <c r="CK8" s="52">
        <v>0</v>
      </c>
      <c r="CL8" s="52">
        <v>0</v>
      </c>
      <c r="CM8" s="52">
        <v>0</v>
      </c>
      <c r="CN8" s="52">
        <v>0</v>
      </c>
      <c r="CO8" s="52">
        <v>0</v>
      </c>
      <c r="CP8" s="52">
        <v>0</v>
      </c>
      <c r="CQ8" s="52">
        <v>0</v>
      </c>
      <c r="CR8" s="52">
        <v>0</v>
      </c>
      <c r="CS8" s="52">
        <v>0</v>
      </c>
      <c r="CT8" s="52">
        <v>0</v>
      </c>
      <c r="CU8" s="52">
        <v>0</v>
      </c>
      <c r="CV8" s="52">
        <v>0</v>
      </c>
      <c r="CW8" s="52">
        <v>0</v>
      </c>
      <c r="CX8" s="52">
        <v>0</v>
      </c>
      <c r="CY8" s="52">
        <v>0</v>
      </c>
      <c r="CZ8" s="52">
        <v>0</v>
      </c>
      <c r="DA8" s="52">
        <v>0</v>
      </c>
      <c r="DB8" s="52">
        <v>0</v>
      </c>
      <c r="DC8" s="52">
        <v>0</v>
      </c>
      <c r="DD8" s="52">
        <v>0</v>
      </c>
      <c r="DE8" s="52">
        <v>0</v>
      </c>
      <c r="DF8" s="52">
        <v>0</v>
      </c>
      <c r="DG8" s="52">
        <v>0</v>
      </c>
      <c r="DH8" s="52">
        <v>0</v>
      </c>
      <c r="DI8" s="52">
        <v>0</v>
      </c>
      <c r="DJ8" s="52">
        <v>0</v>
      </c>
      <c r="DK8" s="52">
        <v>0</v>
      </c>
      <c r="DL8" s="52">
        <v>0</v>
      </c>
      <c r="DM8" s="52">
        <v>0</v>
      </c>
      <c r="DN8" s="52">
        <v>0</v>
      </c>
      <c r="DO8" s="52">
        <v>0</v>
      </c>
      <c r="DP8" s="52">
        <v>0</v>
      </c>
      <c r="DQ8" s="52">
        <v>0</v>
      </c>
      <c r="DR8" s="52">
        <v>0</v>
      </c>
      <c r="DS8" s="52">
        <v>0</v>
      </c>
      <c r="DT8" s="52">
        <v>0</v>
      </c>
      <c r="DU8" s="52">
        <v>0</v>
      </c>
      <c r="DV8" s="52">
        <v>0</v>
      </c>
      <c r="DW8" s="52">
        <v>0</v>
      </c>
      <c r="DX8" s="52">
        <v>0</v>
      </c>
      <c r="DY8" s="52">
        <v>0</v>
      </c>
      <c r="DZ8" s="52">
        <v>0</v>
      </c>
      <c r="EA8" s="52">
        <v>0</v>
      </c>
      <c r="EB8" s="52">
        <v>0</v>
      </c>
      <c r="EC8" s="52">
        <v>0</v>
      </c>
      <c r="ED8" s="52">
        <v>0</v>
      </c>
      <c r="EE8" s="52">
        <v>0</v>
      </c>
      <c r="EF8" s="52">
        <v>0</v>
      </c>
      <c r="EG8" s="52">
        <v>0</v>
      </c>
      <c r="EH8" s="52">
        <v>0</v>
      </c>
      <c r="EI8" s="52">
        <v>0</v>
      </c>
    </row>
    <row r="9" spans="2:139" ht="12.75">
      <c r="B9" s="28" t="s">
        <v>78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8</v>
      </c>
      <c r="BN9" s="7">
        <v>8</v>
      </c>
      <c r="BO9" s="7">
        <v>8</v>
      </c>
      <c r="BP9" s="7">
        <v>0</v>
      </c>
      <c r="BQ9" s="7">
        <v>30</v>
      </c>
      <c r="BR9" s="7">
        <v>30</v>
      </c>
      <c r="BS9" s="7">
        <v>263</v>
      </c>
      <c r="BT9" s="7">
        <v>293</v>
      </c>
      <c r="BU9" s="7">
        <v>315</v>
      </c>
      <c r="BV9" s="7">
        <v>578</v>
      </c>
      <c r="BW9" s="7">
        <v>608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</v>
      </c>
      <c r="DF9" s="7">
        <v>0</v>
      </c>
      <c r="DG9" s="7">
        <v>0</v>
      </c>
      <c r="DH9" s="7">
        <v>0</v>
      </c>
      <c r="DI9" s="7">
        <v>0</v>
      </c>
      <c r="DJ9" s="7">
        <v>0</v>
      </c>
      <c r="DK9" s="7">
        <v>0</v>
      </c>
      <c r="DL9" s="7">
        <v>0</v>
      </c>
      <c r="DM9" s="7">
        <v>0</v>
      </c>
      <c r="DN9" s="7">
        <v>0</v>
      </c>
      <c r="DO9" s="7">
        <v>0</v>
      </c>
      <c r="DP9" s="7">
        <v>0</v>
      </c>
      <c r="DQ9" s="7">
        <v>0</v>
      </c>
      <c r="DR9" s="7">
        <v>0</v>
      </c>
      <c r="DS9" s="7">
        <v>0</v>
      </c>
      <c r="DT9" s="7">
        <v>0</v>
      </c>
      <c r="DU9" s="7">
        <v>0</v>
      </c>
      <c r="DV9" s="7">
        <v>0</v>
      </c>
      <c r="DW9" s="7">
        <v>0</v>
      </c>
      <c r="DX9" s="7">
        <v>0</v>
      </c>
      <c r="DY9" s="7">
        <v>0</v>
      </c>
      <c r="DZ9" s="7">
        <v>0</v>
      </c>
      <c r="EA9" s="7">
        <v>0</v>
      </c>
      <c r="EB9" s="7">
        <v>0</v>
      </c>
      <c r="EC9" s="7">
        <v>0</v>
      </c>
      <c r="ED9" s="7">
        <v>0</v>
      </c>
      <c r="EE9" s="7">
        <v>0</v>
      </c>
      <c r="EF9" s="7">
        <v>0</v>
      </c>
      <c r="EG9" s="7">
        <v>0</v>
      </c>
      <c r="EH9" s="7">
        <v>0</v>
      </c>
      <c r="EI9" s="7">
        <v>0</v>
      </c>
    </row>
    <row r="10" spans="2:139" ht="12.75">
      <c r="B10" s="28" t="s">
        <v>79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14</v>
      </c>
      <c r="BJ10" s="7">
        <v>14</v>
      </c>
      <c r="BK10" s="7">
        <v>0</v>
      </c>
      <c r="BL10" s="7">
        <v>14</v>
      </c>
      <c r="BM10" s="7">
        <v>843</v>
      </c>
      <c r="BN10" s="7">
        <v>843</v>
      </c>
      <c r="BO10" s="7">
        <v>857</v>
      </c>
      <c r="BP10" s="7">
        <v>540</v>
      </c>
      <c r="BQ10" s="7">
        <v>137</v>
      </c>
      <c r="BR10" s="7">
        <v>677</v>
      </c>
      <c r="BS10" s="7">
        <v>397</v>
      </c>
      <c r="BT10" s="7">
        <v>1074</v>
      </c>
      <c r="BU10" s="7">
        <v>181</v>
      </c>
      <c r="BV10" s="7">
        <v>578</v>
      </c>
      <c r="BW10" s="7">
        <v>1255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0</v>
      </c>
      <c r="DF10" s="7">
        <v>0</v>
      </c>
      <c r="DG10" s="7">
        <v>0</v>
      </c>
      <c r="DH10" s="7">
        <v>0</v>
      </c>
      <c r="DI10" s="7">
        <v>0</v>
      </c>
      <c r="DJ10" s="7">
        <v>0</v>
      </c>
      <c r="DK10" s="7">
        <v>0</v>
      </c>
      <c r="DL10" s="7">
        <v>0</v>
      </c>
      <c r="DM10" s="7">
        <v>0</v>
      </c>
      <c r="DN10" s="7">
        <v>0</v>
      </c>
      <c r="DO10" s="7">
        <v>0</v>
      </c>
      <c r="DP10" s="7">
        <v>0</v>
      </c>
      <c r="DQ10" s="7">
        <v>0</v>
      </c>
      <c r="DR10" s="7">
        <v>0</v>
      </c>
      <c r="DS10" s="7">
        <v>0</v>
      </c>
      <c r="DT10" s="7">
        <v>0</v>
      </c>
      <c r="DU10" s="7">
        <v>0</v>
      </c>
      <c r="DV10" s="7">
        <v>0</v>
      </c>
      <c r="DW10" s="7">
        <v>0</v>
      </c>
      <c r="DX10" s="7">
        <v>0</v>
      </c>
      <c r="DY10" s="7">
        <v>0</v>
      </c>
      <c r="DZ10" s="7">
        <v>0</v>
      </c>
      <c r="EA10" s="7">
        <v>0</v>
      </c>
      <c r="EB10" s="7">
        <v>0</v>
      </c>
      <c r="EC10" s="7">
        <v>0</v>
      </c>
      <c r="ED10" s="7">
        <v>0</v>
      </c>
      <c r="EE10" s="7">
        <v>0</v>
      </c>
      <c r="EF10" s="7">
        <v>0</v>
      </c>
      <c r="EG10" s="7">
        <v>0</v>
      </c>
      <c r="EH10" s="7">
        <v>0</v>
      </c>
      <c r="EI10" s="7">
        <v>0</v>
      </c>
    </row>
    <row r="11" spans="2:139" ht="12.75">
      <c r="B11" s="51" t="s">
        <v>80</v>
      </c>
      <c r="C11" s="52">
        <v>1374387</v>
      </c>
      <c r="D11" s="52">
        <v>326828</v>
      </c>
      <c r="E11" s="52">
        <v>250440</v>
      </c>
      <c r="F11" s="52">
        <v>577268</v>
      </c>
      <c r="G11" s="52">
        <v>413965</v>
      </c>
      <c r="H11" s="52">
        <v>991233</v>
      </c>
      <c r="I11" s="52">
        <v>524226</v>
      </c>
      <c r="J11" s="52">
        <v>938191</v>
      </c>
      <c r="K11" s="52">
        <v>1515459</v>
      </c>
      <c r="L11" s="52">
        <v>331368</v>
      </c>
      <c r="M11" s="52">
        <v>286879</v>
      </c>
      <c r="N11" s="52">
        <v>618247</v>
      </c>
      <c r="O11" s="52">
        <v>457895</v>
      </c>
      <c r="P11" s="52">
        <v>1076142</v>
      </c>
      <c r="Q11" s="52">
        <v>499893</v>
      </c>
      <c r="R11" s="52">
        <v>957788</v>
      </c>
      <c r="S11" s="52">
        <v>1576035</v>
      </c>
      <c r="T11" s="52">
        <v>371462</v>
      </c>
      <c r="U11" s="52">
        <v>371717</v>
      </c>
      <c r="V11" s="52">
        <v>743179</v>
      </c>
      <c r="W11" s="52">
        <v>475548</v>
      </c>
      <c r="X11" s="52">
        <v>1218727</v>
      </c>
      <c r="Y11" s="52">
        <v>600635</v>
      </c>
      <c r="Z11" s="52">
        <v>1076183</v>
      </c>
      <c r="AA11" s="52">
        <v>1819362</v>
      </c>
      <c r="AB11" s="52">
        <v>456631</v>
      </c>
      <c r="AC11" s="52">
        <v>391001</v>
      </c>
      <c r="AD11" s="52">
        <v>847632</v>
      </c>
      <c r="AE11" s="52">
        <v>546370</v>
      </c>
      <c r="AF11" s="52">
        <v>1394002</v>
      </c>
      <c r="AG11" s="52">
        <v>604584</v>
      </c>
      <c r="AH11" s="52">
        <v>1150954</v>
      </c>
      <c r="AI11" s="52">
        <v>1998586</v>
      </c>
      <c r="AJ11" s="52">
        <v>392135</v>
      </c>
      <c r="AK11" s="52">
        <v>307202</v>
      </c>
      <c r="AL11" s="52">
        <v>699337</v>
      </c>
      <c r="AM11" s="52">
        <v>511301</v>
      </c>
      <c r="AN11" s="52">
        <v>1210638</v>
      </c>
      <c r="AO11" s="52">
        <v>620976</v>
      </c>
      <c r="AP11" s="52">
        <v>1132277</v>
      </c>
      <c r="AQ11" s="52">
        <v>1831614</v>
      </c>
      <c r="AR11" s="52">
        <v>495443</v>
      </c>
      <c r="AS11" s="52">
        <v>412638</v>
      </c>
      <c r="AT11" s="52">
        <v>908081</v>
      </c>
      <c r="AU11" s="52">
        <v>613015</v>
      </c>
      <c r="AV11" s="52">
        <v>1521096</v>
      </c>
      <c r="AW11" s="52">
        <v>803354</v>
      </c>
      <c r="AX11" s="52">
        <v>1416369</v>
      </c>
      <c r="AY11" s="52">
        <v>2324450</v>
      </c>
      <c r="AZ11" s="52">
        <v>603571</v>
      </c>
      <c r="BA11" s="52">
        <v>504714</v>
      </c>
      <c r="BB11" s="52">
        <v>1108285</v>
      </c>
      <c r="BC11" s="52">
        <v>739000</v>
      </c>
      <c r="BD11" s="52">
        <v>1847285</v>
      </c>
      <c r="BE11" s="52">
        <v>864078</v>
      </c>
      <c r="BF11" s="52">
        <v>1603078</v>
      </c>
      <c r="BG11" s="52">
        <v>2711363</v>
      </c>
      <c r="BH11" s="52">
        <v>615416</v>
      </c>
      <c r="BI11" s="52">
        <v>488745</v>
      </c>
      <c r="BJ11" s="52">
        <v>1104161</v>
      </c>
      <c r="BK11" s="52">
        <v>730092</v>
      </c>
      <c r="BL11" s="52">
        <v>1834253</v>
      </c>
      <c r="BM11" s="52">
        <v>886047</v>
      </c>
      <c r="BN11" s="52">
        <v>1616139</v>
      </c>
      <c r="BO11" s="52">
        <v>2720300</v>
      </c>
      <c r="BP11" s="52">
        <v>638445</v>
      </c>
      <c r="BQ11" s="52">
        <v>462141</v>
      </c>
      <c r="BR11" s="52">
        <v>1100586</v>
      </c>
      <c r="BS11" s="52">
        <v>734533</v>
      </c>
      <c r="BT11" s="52">
        <v>1835119</v>
      </c>
      <c r="BU11" s="52">
        <v>796731</v>
      </c>
      <c r="BV11" s="52">
        <v>1531264</v>
      </c>
      <c r="BW11" s="52">
        <v>2631850</v>
      </c>
      <c r="BX11" s="52">
        <v>566602</v>
      </c>
      <c r="BY11" s="52">
        <v>499240</v>
      </c>
      <c r="BZ11" s="52">
        <v>1065842</v>
      </c>
      <c r="CA11" s="52">
        <v>653957</v>
      </c>
      <c r="CB11" s="52">
        <v>1719799</v>
      </c>
      <c r="CC11" s="52">
        <v>763239</v>
      </c>
      <c r="CD11" s="52">
        <v>1417196</v>
      </c>
      <c r="CE11" s="52">
        <v>2483038</v>
      </c>
      <c r="CF11" s="52">
        <v>620956</v>
      </c>
      <c r="CG11" s="52">
        <v>535988</v>
      </c>
      <c r="CH11" s="52">
        <v>1156944</v>
      </c>
      <c r="CI11" s="52">
        <v>723883</v>
      </c>
      <c r="CJ11" s="52">
        <v>1880827</v>
      </c>
      <c r="CK11" s="52">
        <v>846848</v>
      </c>
      <c r="CL11" s="52">
        <f>CI11+CK11</f>
        <v>1570731</v>
      </c>
      <c r="CM11" s="52">
        <v>2727675</v>
      </c>
      <c r="CN11" s="52">
        <v>663751</v>
      </c>
      <c r="CO11" s="52">
        <v>544392</v>
      </c>
      <c r="CP11" s="52">
        <v>1208143</v>
      </c>
      <c r="CQ11" s="52">
        <v>732793</v>
      </c>
      <c r="CR11" s="52">
        <v>1940936</v>
      </c>
      <c r="CS11" s="52">
        <v>884059</v>
      </c>
      <c r="CT11" s="52">
        <v>1616852</v>
      </c>
      <c r="CU11" s="52">
        <v>2824995</v>
      </c>
      <c r="CV11" s="52">
        <v>515303</v>
      </c>
      <c r="CW11" s="52">
        <v>497144</v>
      </c>
      <c r="CX11" s="52">
        <v>1012447</v>
      </c>
      <c r="CY11" s="52">
        <v>705833</v>
      </c>
      <c r="CZ11" s="52">
        <v>1718280</v>
      </c>
      <c r="DA11" s="52">
        <v>795021</v>
      </c>
      <c r="DB11" s="52">
        <v>1500854</v>
      </c>
      <c r="DC11" s="52">
        <v>2513301</v>
      </c>
      <c r="DD11" s="52">
        <v>450524</v>
      </c>
      <c r="DE11" s="52">
        <v>82097</v>
      </c>
      <c r="DF11" s="52">
        <v>532621</v>
      </c>
      <c r="DG11" s="52">
        <v>772814</v>
      </c>
      <c r="DH11" s="52">
        <v>1305435</v>
      </c>
      <c r="DI11" s="52">
        <v>1029362</v>
      </c>
      <c r="DJ11" s="52">
        <v>1802176</v>
      </c>
      <c r="DK11" s="52">
        <v>2334797</v>
      </c>
      <c r="DL11" s="52">
        <v>644350</v>
      </c>
      <c r="DM11" s="52">
        <v>437745</v>
      </c>
      <c r="DN11" s="52">
        <v>1082095</v>
      </c>
      <c r="DO11" s="52">
        <v>818311</v>
      </c>
      <c r="DP11" s="52">
        <v>1900406</v>
      </c>
      <c r="DQ11" s="52">
        <v>946815</v>
      </c>
      <c r="DR11" s="52">
        <v>1765126</v>
      </c>
      <c r="DS11" s="52">
        <v>2847221</v>
      </c>
      <c r="DT11" s="52">
        <v>630821</v>
      </c>
      <c r="DU11" s="52">
        <v>641409</v>
      </c>
      <c r="DV11" s="52">
        <v>1272230</v>
      </c>
      <c r="DW11" s="52">
        <v>909685</v>
      </c>
      <c r="DX11" s="52">
        <v>2181915</v>
      </c>
      <c r="DY11" s="52">
        <v>938032</v>
      </c>
      <c r="DZ11" s="52">
        <v>1847717</v>
      </c>
      <c r="EA11" s="52">
        <v>3119947</v>
      </c>
      <c r="EB11" s="52">
        <v>657613</v>
      </c>
      <c r="EC11" s="52">
        <v>586236</v>
      </c>
      <c r="ED11" s="52">
        <v>1243849</v>
      </c>
      <c r="EE11" s="52">
        <v>842261</v>
      </c>
      <c r="EF11" s="52">
        <v>2086110</v>
      </c>
      <c r="EG11" s="52">
        <v>924266</v>
      </c>
      <c r="EH11" s="52">
        <v>1766527</v>
      </c>
      <c r="EI11" s="52">
        <v>3010376</v>
      </c>
    </row>
    <row r="12" spans="2:139" ht="12.75">
      <c r="B12" s="83" t="s">
        <v>78</v>
      </c>
      <c r="C12" s="84">
        <v>1169755</v>
      </c>
      <c r="D12" s="84">
        <v>244705</v>
      </c>
      <c r="E12" s="84">
        <v>210782</v>
      </c>
      <c r="F12" s="84">
        <v>455487</v>
      </c>
      <c r="G12" s="84">
        <v>362918</v>
      </c>
      <c r="H12" s="84">
        <v>818405</v>
      </c>
      <c r="I12" s="84">
        <v>447743</v>
      </c>
      <c r="J12" s="84">
        <v>810661</v>
      </c>
      <c r="K12" s="84">
        <v>1266148</v>
      </c>
      <c r="L12" s="84">
        <v>232649</v>
      </c>
      <c r="M12" s="84">
        <v>244831</v>
      </c>
      <c r="N12" s="84">
        <v>477480</v>
      </c>
      <c r="O12" s="84">
        <v>389999</v>
      </c>
      <c r="P12" s="84">
        <v>867479</v>
      </c>
      <c r="Q12" s="84">
        <v>353003</v>
      </c>
      <c r="R12" s="84">
        <v>743002</v>
      </c>
      <c r="S12" s="84">
        <v>1220482</v>
      </c>
      <c r="T12" s="84">
        <v>239329</v>
      </c>
      <c r="U12" s="84">
        <v>312059</v>
      </c>
      <c r="V12" s="84">
        <v>551388</v>
      </c>
      <c r="W12" s="84">
        <v>421939</v>
      </c>
      <c r="X12" s="84">
        <v>973327</v>
      </c>
      <c r="Y12" s="84">
        <v>491011</v>
      </c>
      <c r="Z12" s="84">
        <v>912950</v>
      </c>
      <c r="AA12" s="84">
        <v>1464338</v>
      </c>
      <c r="AB12" s="84">
        <v>330046</v>
      </c>
      <c r="AC12" s="84">
        <v>318516</v>
      </c>
      <c r="AD12" s="84">
        <v>648562</v>
      </c>
      <c r="AE12" s="84">
        <v>476600</v>
      </c>
      <c r="AF12" s="84">
        <v>1125162</v>
      </c>
      <c r="AG12" s="84">
        <v>478658</v>
      </c>
      <c r="AH12" s="84">
        <v>955258</v>
      </c>
      <c r="AI12" s="84">
        <v>1603820</v>
      </c>
      <c r="AJ12" s="84">
        <v>298422</v>
      </c>
      <c r="AK12" s="84">
        <v>255277</v>
      </c>
      <c r="AL12" s="84">
        <v>553699</v>
      </c>
      <c r="AM12" s="84">
        <v>441053</v>
      </c>
      <c r="AN12" s="84">
        <v>994752</v>
      </c>
      <c r="AO12" s="84">
        <v>495131</v>
      </c>
      <c r="AP12" s="84">
        <v>936184</v>
      </c>
      <c r="AQ12" s="84">
        <v>1489883</v>
      </c>
      <c r="AR12" s="84">
        <v>377782</v>
      </c>
      <c r="AS12" s="84">
        <v>322941</v>
      </c>
      <c r="AT12" s="84">
        <v>700723</v>
      </c>
      <c r="AU12" s="84">
        <v>528725</v>
      </c>
      <c r="AV12" s="84">
        <v>1229448</v>
      </c>
      <c r="AW12" s="84">
        <v>615954</v>
      </c>
      <c r="AX12" s="84">
        <v>1144679</v>
      </c>
      <c r="AY12" s="84">
        <v>1845402</v>
      </c>
      <c r="AZ12" s="84">
        <v>475268</v>
      </c>
      <c r="BA12" s="84">
        <v>404256</v>
      </c>
      <c r="BB12" s="84">
        <v>879524</v>
      </c>
      <c r="BC12" s="84">
        <v>595605</v>
      </c>
      <c r="BD12" s="84">
        <v>1475129</v>
      </c>
      <c r="BE12" s="84">
        <v>671789</v>
      </c>
      <c r="BF12" s="84">
        <v>1267394</v>
      </c>
      <c r="BG12" s="84">
        <v>2146918</v>
      </c>
      <c r="BH12" s="84">
        <v>447640</v>
      </c>
      <c r="BI12" s="84">
        <v>385843</v>
      </c>
      <c r="BJ12" s="84">
        <v>833483</v>
      </c>
      <c r="BK12" s="84">
        <v>590822</v>
      </c>
      <c r="BL12" s="84">
        <v>1424305</v>
      </c>
      <c r="BM12" s="84">
        <v>653432</v>
      </c>
      <c r="BN12" s="84">
        <v>1244254</v>
      </c>
      <c r="BO12" s="84">
        <v>2077737</v>
      </c>
      <c r="BP12" s="84">
        <v>471063</v>
      </c>
      <c r="BQ12" s="84">
        <v>341100</v>
      </c>
      <c r="BR12" s="84">
        <v>812163</v>
      </c>
      <c r="BS12" s="84">
        <v>556776</v>
      </c>
      <c r="BT12" s="84">
        <v>1368939</v>
      </c>
      <c r="BU12" s="84">
        <v>530895</v>
      </c>
      <c r="BV12" s="84">
        <v>1087671</v>
      </c>
      <c r="BW12" s="84">
        <v>1899834</v>
      </c>
      <c r="BX12" s="84">
        <v>380848</v>
      </c>
      <c r="BY12" s="84">
        <v>394745</v>
      </c>
      <c r="BZ12" s="84">
        <v>775593</v>
      </c>
      <c r="CA12" s="84">
        <v>519459</v>
      </c>
      <c r="CB12" s="84">
        <v>1295052</v>
      </c>
      <c r="CC12" s="84">
        <v>575321</v>
      </c>
      <c r="CD12" s="84">
        <v>1094780</v>
      </c>
      <c r="CE12" s="84">
        <v>1870373</v>
      </c>
      <c r="CF12" s="84">
        <v>470696</v>
      </c>
      <c r="CG12" s="84">
        <v>414185</v>
      </c>
      <c r="CH12" s="84">
        <v>884881</v>
      </c>
      <c r="CI12" s="84">
        <v>597202</v>
      </c>
      <c r="CJ12" s="84">
        <v>1482083</v>
      </c>
      <c r="CK12" s="84">
        <v>624466</v>
      </c>
      <c r="CL12" s="84">
        <f>CI12+CK12</f>
        <v>1221668</v>
      </c>
      <c r="CM12" s="84">
        <v>2106549</v>
      </c>
      <c r="CN12" s="84">
        <v>506142</v>
      </c>
      <c r="CO12" s="84">
        <v>416469</v>
      </c>
      <c r="CP12" s="84">
        <v>922611</v>
      </c>
      <c r="CQ12" s="84">
        <v>599522</v>
      </c>
      <c r="CR12" s="84">
        <v>1522133</v>
      </c>
      <c r="CS12" s="84">
        <v>645866</v>
      </c>
      <c r="CT12" s="84">
        <v>1245388</v>
      </c>
      <c r="CU12" s="84">
        <v>2167999</v>
      </c>
      <c r="CV12" s="84">
        <v>393527</v>
      </c>
      <c r="CW12" s="84">
        <v>399475</v>
      </c>
      <c r="CX12" s="84">
        <v>793002</v>
      </c>
      <c r="CY12" s="84">
        <v>582711</v>
      </c>
      <c r="CZ12" s="84">
        <v>1375713</v>
      </c>
      <c r="DA12" s="84">
        <v>603802</v>
      </c>
      <c r="DB12" s="84">
        <v>1186513</v>
      </c>
      <c r="DC12" s="84">
        <v>1979515</v>
      </c>
      <c r="DD12" s="84">
        <v>343518</v>
      </c>
      <c r="DE12" s="84">
        <v>54918</v>
      </c>
      <c r="DF12" s="84">
        <v>398436</v>
      </c>
      <c r="DG12" s="84">
        <v>655243</v>
      </c>
      <c r="DH12" s="84">
        <v>1053679</v>
      </c>
      <c r="DI12" s="84">
        <v>849886</v>
      </c>
      <c r="DJ12" s="84">
        <v>1505129</v>
      </c>
      <c r="DK12" s="84">
        <v>1903565</v>
      </c>
      <c r="DL12" s="84">
        <v>471745</v>
      </c>
      <c r="DM12" s="84">
        <v>333782</v>
      </c>
      <c r="DN12" s="84">
        <v>805527</v>
      </c>
      <c r="DO12" s="84">
        <v>662825</v>
      </c>
      <c r="DP12" s="84">
        <v>1468352</v>
      </c>
      <c r="DQ12" s="84">
        <v>692553</v>
      </c>
      <c r="DR12" s="84">
        <v>1355378</v>
      </c>
      <c r="DS12" s="84">
        <v>2160905</v>
      </c>
      <c r="DT12" s="84">
        <v>429876</v>
      </c>
      <c r="DU12" s="84">
        <v>498612</v>
      </c>
      <c r="DV12" s="84">
        <v>928488</v>
      </c>
      <c r="DW12" s="84">
        <v>741036</v>
      </c>
      <c r="DX12" s="84">
        <v>1669524</v>
      </c>
      <c r="DY12" s="84">
        <v>710001</v>
      </c>
      <c r="DZ12" s="84">
        <v>1451037</v>
      </c>
      <c r="EA12" s="84">
        <v>2379525</v>
      </c>
      <c r="EB12" s="84">
        <v>495117</v>
      </c>
      <c r="EC12" s="84">
        <v>499327</v>
      </c>
      <c r="ED12" s="84">
        <v>994444</v>
      </c>
      <c r="EE12" s="84">
        <v>698499</v>
      </c>
      <c r="EF12" s="84">
        <v>1692943</v>
      </c>
      <c r="EG12" s="84">
        <v>761961</v>
      </c>
      <c r="EH12" s="84">
        <v>1460460</v>
      </c>
      <c r="EI12" s="84">
        <v>2454904</v>
      </c>
    </row>
    <row r="13" spans="2:139" ht="12.75">
      <c r="B13" s="83" t="s">
        <v>79</v>
      </c>
      <c r="C13" s="84">
        <v>204632</v>
      </c>
      <c r="D13" s="84">
        <v>82123</v>
      </c>
      <c r="E13" s="84">
        <v>39658</v>
      </c>
      <c r="F13" s="84">
        <v>121781</v>
      </c>
      <c r="G13" s="84">
        <v>51047</v>
      </c>
      <c r="H13" s="84">
        <v>172828</v>
      </c>
      <c r="I13" s="84">
        <v>76483</v>
      </c>
      <c r="J13" s="84">
        <v>127530</v>
      </c>
      <c r="K13" s="84">
        <v>249311</v>
      </c>
      <c r="L13" s="84">
        <v>98719</v>
      </c>
      <c r="M13" s="84">
        <v>42048</v>
      </c>
      <c r="N13" s="84">
        <v>140767</v>
      </c>
      <c r="O13" s="84">
        <v>67896</v>
      </c>
      <c r="P13" s="84">
        <v>208663</v>
      </c>
      <c r="Q13" s="84">
        <v>146890</v>
      </c>
      <c r="R13" s="84">
        <v>214786</v>
      </c>
      <c r="S13" s="84">
        <v>355553</v>
      </c>
      <c r="T13" s="84">
        <v>132133</v>
      </c>
      <c r="U13" s="84">
        <v>59658</v>
      </c>
      <c r="V13" s="84">
        <v>191791</v>
      </c>
      <c r="W13" s="84">
        <v>53609</v>
      </c>
      <c r="X13" s="84">
        <v>245400</v>
      </c>
      <c r="Y13" s="84">
        <v>109624</v>
      </c>
      <c r="Z13" s="84">
        <v>163233</v>
      </c>
      <c r="AA13" s="84">
        <v>355024</v>
      </c>
      <c r="AB13" s="84">
        <v>126585</v>
      </c>
      <c r="AC13" s="84">
        <v>72485</v>
      </c>
      <c r="AD13" s="84">
        <v>199070</v>
      </c>
      <c r="AE13" s="84">
        <v>69770</v>
      </c>
      <c r="AF13" s="84">
        <v>268840</v>
      </c>
      <c r="AG13" s="84">
        <v>125926</v>
      </c>
      <c r="AH13" s="84">
        <v>195696</v>
      </c>
      <c r="AI13" s="84">
        <v>394766</v>
      </c>
      <c r="AJ13" s="84">
        <v>93713</v>
      </c>
      <c r="AK13" s="84">
        <v>51925</v>
      </c>
      <c r="AL13" s="84">
        <v>145638</v>
      </c>
      <c r="AM13" s="84">
        <v>70248</v>
      </c>
      <c r="AN13" s="84">
        <v>215886</v>
      </c>
      <c r="AO13" s="84">
        <v>125845</v>
      </c>
      <c r="AP13" s="84">
        <v>196093</v>
      </c>
      <c r="AQ13" s="84">
        <v>341731</v>
      </c>
      <c r="AR13" s="84">
        <v>117661</v>
      </c>
      <c r="AS13" s="84">
        <v>89697</v>
      </c>
      <c r="AT13" s="84">
        <v>207358</v>
      </c>
      <c r="AU13" s="84">
        <v>84290</v>
      </c>
      <c r="AV13" s="84">
        <v>291648</v>
      </c>
      <c r="AW13" s="84">
        <v>187400</v>
      </c>
      <c r="AX13" s="84">
        <v>271690</v>
      </c>
      <c r="AY13" s="84">
        <v>479048</v>
      </c>
      <c r="AZ13" s="84">
        <v>128303</v>
      </c>
      <c r="BA13" s="84">
        <v>100458</v>
      </c>
      <c r="BB13" s="84">
        <v>228761</v>
      </c>
      <c r="BC13" s="84">
        <v>143395</v>
      </c>
      <c r="BD13" s="84">
        <v>372156</v>
      </c>
      <c r="BE13" s="84">
        <v>192289</v>
      </c>
      <c r="BF13" s="84">
        <v>335684</v>
      </c>
      <c r="BG13" s="84">
        <v>564445</v>
      </c>
      <c r="BH13" s="84">
        <v>167776</v>
      </c>
      <c r="BI13" s="84">
        <v>102902</v>
      </c>
      <c r="BJ13" s="84">
        <v>270678</v>
      </c>
      <c r="BK13" s="84">
        <v>139270</v>
      </c>
      <c r="BL13" s="84">
        <v>409948</v>
      </c>
      <c r="BM13" s="84">
        <v>232615</v>
      </c>
      <c r="BN13" s="84">
        <v>371885</v>
      </c>
      <c r="BO13" s="84">
        <v>642563</v>
      </c>
      <c r="BP13" s="84">
        <v>167382</v>
      </c>
      <c r="BQ13" s="84">
        <v>121041</v>
      </c>
      <c r="BR13" s="84">
        <v>288423</v>
      </c>
      <c r="BS13" s="84">
        <v>177757</v>
      </c>
      <c r="BT13" s="84">
        <v>466180</v>
      </c>
      <c r="BU13" s="84">
        <v>265836</v>
      </c>
      <c r="BV13" s="84">
        <v>443593</v>
      </c>
      <c r="BW13" s="84">
        <v>732016</v>
      </c>
      <c r="BX13" s="84">
        <v>185754</v>
      </c>
      <c r="BY13" s="84">
        <v>104495</v>
      </c>
      <c r="BZ13" s="84">
        <v>290249</v>
      </c>
      <c r="CA13" s="84">
        <v>134498</v>
      </c>
      <c r="CB13" s="84">
        <v>424747</v>
      </c>
      <c r="CC13" s="84">
        <v>187918</v>
      </c>
      <c r="CD13" s="84">
        <v>322416</v>
      </c>
      <c r="CE13" s="84">
        <v>612665</v>
      </c>
      <c r="CF13" s="84">
        <v>150260</v>
      </c>
      <c r="CG13" s="84">
        <v>121803</v>
      </c>
      <c r="CH13" s="84">
        <v>272063</v>
      </c>
      <c r="CI13" s="84">
        <v>126681</v>
      </c>
      <c r="CJ13" s="84">
        <v>398744</v>
      </c>
      <c r="CK13" s="84">
        <v>222382</v>
      </c>
      <c r="CL13" s="84">
        <f>CI13+CK13</f>
        <v>349063</v>
      </c>
      <c r="CM13" s="84">
        <v>621126</v>
      </c>
      <c r="CN13" s="84">
        <v>157609</v>
      </c>
      <c r="CO13" s="84">
        <v>127923</v>
      </c>
      <c r="CP13" s="84">
        <v>285532</v>
      </c>
      <c r="CQ13" s="84">
        <v>133271</v>
      </c>
      <c r="CR13" s="84">
        <v>418803</v>
      </c>
      <c r="CS13" s="84">
        <v>238193</v>
      </c>
      <c r="CT13" s="84">
        <v>371464</v>
      </c>
      <c r="CU13" s="84">
        <v>656996</v>
      </c>
      <c r="CV13" s="84">
        <v>121776</v>
      </c>
      <c r="CW13" s="84">
        <v>97669</v>
      </c>
      <c r="CX13" s="84">
        <v>219445</v>
      </c>
      <c r="CY13" s="84">
        <v>123122</v>
      </c>
      <c r="CZ13" s="84">
        <v>342567</v>
      </c>
      <c r="DA13" s="84">
        <v>191219</v>
      </c>
      <c r="DB13" s="84">
        <v>314341</v>
      </c>
      <c r="DC13" s="84">
        <v>533786</v>
      </c>
      <c r="DD13" s="84">
        <v>107006</v>
      </c>
      <c r="DE13" s="84">
        <v>27179</v>
      </c>
      <c r="DF13" s="84">
        <v>134185</v>
      </c>
      <c r="DG13" s="84">
        <v>117571</v>
      </c>
      <c r="DH13" s="84">
        <v>251756</v>
      </c>
      <c r="DI13" s="84">
        <v>179476</v>
      </c>
      <c r="DJ13" s="84">
        <v>297047</v>
      </c>
      <c r="DK13" s="84">
        <v>431232</v>
      </c>
      <c r="DL13" s="84">
        <v>172605</v>
      </c>
      <c r="DM13" s="84">
        <v>103963</v>
      </c>
      <c r="DN13" s="84">
        <v>276568</v>
      </c>
      <c r="DO13" s="84">
        <v>155486</v>
      </c>
      <c r="DP13" s="84">
        <v>432054</v>
      </c>
      <c r="DQ13" s="84">
        <v>254262</v>
      </c>
      <c r="DR13" s="84">
        <v>409748</v>
      </c>
      <c r="DS13" s="84">
        <v>686316</v>
      </c>
      <c r="DT13" s="84">
        <v>200945</v>
      </c>
      <c r="DU13" s="84">
        <v>142797</v>
      </c>
      <c r="DV13" s="84">
        <v>343742</v>
      </c>
      <c r="DW13" s="84">
        <v>168649</v>
      </c>
      <c r="DX13" s="84">
        <v>512391</v>
      </c>
      <c r="DY13" s="84">
        <v>228031</v>
      </c>
      <c r="DZ13" s="84">
        <v>396680</v>
      </c>
      <c r="EA13" s="84">
        <v>740422</v>
      </c>
      <c r="EB13" s="84">
        <v>162496</v>
      </c>
      <c r="EC13" s="84">
        <v>86909</v>
      </c>
      <c r="ED13" s="84">
        <v>249405</v>
      </c>
      <c r="EE13" s="84">
        <v>143762</v>
      </c>
      <c r="EF13" s="84">
        <v>393167</v>
      </c>
      <c r="EG13" s="84">
        <v>162305</v>
      </c>
      <c r="EH13" s="84">
        <v>306067</v>
      </c>
      <c r="EI13" s="84">
        <v>555472</v>
      </c>
    </row>
    <row r="15" spans="2:139" ht="12.75">
      <c r="B15" s="38" t="s">
        <v>178</v>
      </c>
      <c r="C15" s="19" t="s">
        <v>50</v>
      </c>
      <c r="D15" s="20" t="s">
        <v>51</v>
      </c>
      <c r="E15" s="20" t="s">
        <v>52</v>
      </c>
      <c r="F15" s="20" t="s">
        <v>2</v>
      </c>
      <c r="G15" s="20" t="s">
        <v>53</v>
      </c>
      <c r="H15" s="20" t="s">
        <v>3</v>
      </c>
      <c r="I15" s="20" t="s">
        <v>54</v>
      </c>
      <c r="J15" s="20" t="s">
        <v>4</v>
      </c>
      <c r="K15" s="20" t="s">
        <v>5</v>
      </c>
      <c r="L15" s="20" t="s">
        <v>55</v>
      </c>
      <c r="M15" s="20" t="s">
        <v>56</v>
      </c>
      <c r="N15" s="20" t="s">
        <v>6</v>
      </c>
      <c r="O15" s="20" t="s">
        <v>57</v>
      </c>
      <c r="P15" s="20" t="s">
        <v>7</v>
      </c>
      <c r="Q15" s="20" t="s">
        <v>58</v>
      </c>
      <c r="R15" s="20" t="s">
        <v>8</v>
      </c>
      <c r="S15" s="20" t="s">
        <v>9</v>
      </c>
      <c r="T15" s="20" t="s">
        <v>59</v>
      </c>
      <c r="U15" s="20" t="s">
        <v>60</v>
      </c>
      <c r="V15" s="20" t="s">
        <v>10</v>
      </c>
      <c r="W15" s="20" t="s">
        <v>61</v>
      </c>
      <c r="X15" s="20" t="s">
        <v>11</v>
      </c>
      <c r="Y15" s="20" t="s">
        <v>62</v>
      </c>
      <c r="Z15" s="20" t="s">
        <v>12</v>
      </c>
      <c r="AA15" s="20" t="s">
        <v>13</v>
      </c>
      <c r="AB15" s="20" t="s">
        <v>63</v>
      </c>
      <c r="AC15" s="20" t="s">
        <v>64</v>
      </c>
      <c r="AD15" s="20" t="s">
        <v>14</v>
      </c>
      <c r="AE15" s="20" t="s">
        <v>65</v>
      </c>
      <c r="AF15" s="20" t="s">
        <v>15</v>
      </c>
      <c r="AG15" s="20" t="s">
        <v>66</v>
      </c>
      <c r="AH15" s="20" t="s">
        <v>16</v>
      </c>
      <c r="AI15" s="20" t="s">
        <v>17</v>
      </c>
      <c r="AJ15" s="20" t="s">
        <v>67</v>
      </c>
      <c r="AK15" s="20" t="s">
        <v>68</v>
      </c>
      <c r="AL15" s="20" t="s">
        <v>18</v>
      </c>
      <c r="AM15" s="20" t="s">
        <v>69</v>
      </c>
      <c r="AN15" s="20" t="s">
        <v>19</v>
      </c>
      <c r="AO15" s="20" t="s">
        <v>70</v>
      </c>
      <c r="AP15" s="20" t="s">
        <v>20</v>
      </c>
      <c r="AQ15" s="20" t="s">
        <v>21</v>
      </c>
      <c r="AR15" s="20" t="s">
        <v>71</v>
      </c>
      <c r="AS15" s="20" t="s">
        <v>72</v>
      </c>
      <c r="AT15" s="20" t="s">
        <v>22</v>
      </c>
      <c r="AU15" s="20" t="s">
        <v>73</v>
      </c>
      <c r="AV15" s="20" t="s">
        <v>23</v>
      </c>
      <c r="AW15" s="20" t="s">
        <v>74</v>
      </c>
      <c r="AX15" s="20" t="s">
        <v>24</v>
      </c>
      <c r="AY15" s="20" t="s">
        <v>25</v>
      </c>
      <c r="AZ15" s="20" t="s">
        <v>75</v>
      </c>
      <c r="BA15" s="20" t="s">
        <v>144</v>
      </c>
      <c r="BB15" s="20" t="s">
        <v>145</v>
      </c>
      <c r="BC15" s="20" t="s">
        <v>147</v>
      </c>
      <c r="BD15" s="20" t="s">
        <v>146</v>
      </c>
      <c r="BE15" s="20" t="s">
        <v>148</v>
      </c>
      <c r="BF15" s="20" t="s">
        <v>149</v>
      </c>
      <c r="BG15" s="20" t="s">
        <v>150</v>
      </c>
      <c r="BH15" s="20" t="s">
        <v>153</v>
      </c>
      <c r="BI15" s="20" t="s">
        <v>165</v>
      </c>
      <c r="BJ15" s="20" t="s">
        <v>166</v>
      </c>
      <c r="BK15" s="20" t="s">
        <v>167</v>
      </c>
      <c r="BL15" s="20" t="s">
        <v>168</v>
      </c>
      <c r="BM15" s="20" t="s">
        <v>169</v>
      </c>
      <c r="BN15" s="20" t="s">
        <v>170</v>
      </c>
      <c r="BO15" s="20" t="s">
        <v>171</v>
      </c>
      <c r="BP15" s="20" t="s">
        <v>183</v>
      </c>
      <c r="BQ15" s="20" t="s">
        <v>184</v>
      </c>
      <c r="BR15" s="20" t="s">
        <v>185</v>
      </c>
      <c r="BS15" s="20" t="s">
        <v>186</v>
      </c>
      <c r="BT15" s="20" t="s">
        <v>187</v>
      </c>
      <c r="BU15" s="20" t="s">
        <v>189</v>
      </c>
      <c r="BV15" s="20" t="s">
        <v>190</v>
      </c>
      <c r="BW15" s="20" t="s">
        <v>188</v>
      </c>
      <c r="BX15" s="20" t="s">
        <v>195</v>
      </c>
      <c r="BY15" s="20" t="s">
        <v>196</v>
      </c>
      <c r="BZ15" s="20" t="s">
        <v>197</v>
      </c>
      <c r="CA15" s="20" t="s">
        <v>199</v>
      </c>
      <c r="CB15" s="20" t="s">
        <v>198</v>
      </c>
      <c r="CC15" s="20" t="s">
        <v>202</v>
      </c>
      <c r="CD15" s="20" t="s">
        <v>200</v>
      </c>
      <c r="CE15" s="20" t="s">
        <v>201</v>
      </c>
      <c r="CF15" s="20" t="s">
        <v>203</v>
      </c>
      <c r="CG15" s="20" t="s">
        <v>204</v>
      </c>
      <c r="CH15" s="20" t="s">
        <v>205</v>
      </c>
      <c r="CI15" s="20" t="s">
        <v>206</v>
      </c>
      <c r="CJ15" s="20" t="s">
        <v>207</v>
      </c>
      <c r="CK15" s="20" t="s">
        <v>211</v>
      </c>
      <c r="CL15" s="20" t="s">
        <v>212</v>
      </c>
      <c r="CM15" s="20" t="s">
        <v>213</v>
      </c>
      <c r="CN15" s="20" t="s">
        <v>245</v>
      </c>
      <c r="CO15" s="20" t="s">
        <v>247</v>
      </c>
      <c r="CP15" s="20" t="s">
        <v>248</v>
      </c>
      <c r="CQ15" s="20" t="s">
        <v>257</v>
      </c>
      <c r="CR15" s="20" t="s">
        <v>258</v>
      </c>
      <c r="CS15" s="20" t="s">
        <v>259</v>
      </c>
      <c r="CT15" s="20" t="s">
        <v>260</v>
      </c>
      <c r="CU15" s="20" t="s">
        <v>261</v>
      </c>
      <c r="CV15" s="20" t="s">
        <v>297</v>
      </c>
      <c r="CW15" s="20" t="s">
        <v>298</v>
      </c>
      <c r="CX15" s="20" t="s">
        <v>299</v>
      </c>
      <c r="CY15" s="20" t="s">
        <v>300</v>
      </c>
      <c r="CZ15" s="20" t="s">
        <v>301</v>
      </c>
      <c r="DA15" s="20" t="s">
        <v>323</v>
      </c>
      <c r="DB15" s="20" t="s">
        <v>324</v>
      </c>
      <c r="DC15" s="20" t="s">
        <v>325</v>
      </c>
      <c r="DD15" s="20" t="s">
        <v>326</v>
      </c>
      <c r="DE15" s="20" t="s">
        <v>328</v>
      </c>
      <c r="DF15" s="20" t="s">
        <v>327</v>
      </c>
      <c r="DG15" s="20" t="s">
        <v>341</v>
      </c>
      <c r="DH15" s="20" t="s">
        <v>340</v>
      </c>
      <c r="DI15" s="20" t="s">
        <v>348</v>
      </c>
      <c r="DJ15" s="20" t="s">
        <v>349</v>
      </c>
      <c r="DK15" s="20" t="s">
        <v>350</v>
      </c>
      <c r="DL15" s="20" t="s">
        <v>375</v>
      </c>
      <c r="DM15" s="20" t="s">
        <v>379</v>
      </c>
      <c r="DN15" s="20" t="s">
        <v>380</v>
      </c>
      <c r="DO15" s="20" t="s">
        <v>381</v>
      </c>
      <c r="DP15" s="20" t="s">
        <v>382</v>
      </c>
      <c r="DQ15" s="104" t="s">
        <v>384</v>
      </c>
      <c r="DR15" s="104" t="s">
        <v>385</v>
      </c>
      <c r="DS15" s="104" t="s">
        <v>386</v>
      </c>
      <c r="DT15" s="20" t="s">
        <v>388</v>
      </c>
      <c r="DU15" s="20" t="s">
        <v>390</v>
      </c>
      <c r="DV15" s="20" t="s">
        <v>391</v>
      </c>
      <c r="DW15" s="20" t="s">
        <v>392</v>
      </c>
      <c r="DX15" s="20" t="s">
        <v>393</v>
      </c>
      <c r="DY15" s="104" t="s">
        <v>397</v>
      </c>
      <c r="DZ15" s="104" t="s">
        <v>398</v>
      </c>
      <c r="EA15" s="104" t="s">
        <v>399</v>
      </c>
      <c r="EB15" s="19" t="s">
        <v>403</v>
      </c>
      <c r="EC15" s="20" t="s">
        <v>411</v>
      </c>
      <c r="ED15" s="20" t="s">
        <v>412</v>
      </c>
      <c r="EE15" s="20" t="s">
        <v>413</v>
      </c>
      <c r="EF15" s="20" t="s">
        <v>414</v>
      </c>
      <c r="EG15" s="20" t="s">
        <v>416</v>
      </c>
      <c r="EH15" s="20" t="s">
        <v>417</v>
      </c>
      <c r="EI15" s="20" t="s">
        <v>418</v>
      </c>
    </row>
    <row r="16" spans="2:139" ht="12.75">
      <c r="B16" s="28" t="s">
        <v>78</v>
      </c>
      <c r="C16" s="31">
        <v>0.851</v>
      </c>
      <c r="D16" s="31">
        <v>0.749</v>
      </c>
      <c r="E16" s="31">
        <v>0.842</v>
      </c>
      <c r="F16" s="31">
        <v>0.789</v>
      </c>
      <c r="G16" s="31">
        <v>0.877</v>
      </c>
      <c r="H16" s="31">
        <v>0.826</v>
      </c>
      <c r="I16" s="31">
        <v>0.854</v>
      </c>
      <c r="J16" s="31">
        <v>0.864</v>
      </c>
      <c r="K16" s="31">
        <v>0.835</v>
      </c>
      <c r="L16" s="31">
        <v>0.702</v>
      </c>
      <c r="M16" s="31">
        <v>0.853</v>
      </c>
      <c r="N16" s="31">
        <v>0.772</v>
      </c>
      <c r="O16" s="31">
        <v>0.852</v>
      </c>
      <c r="P16" s="31">
        <v>0.806</v>
      </c>
      <c r="Q16" s="31">
        <v>0.706</v>
      </c>
      <c r="R16" s="31">
        <v>0.776</v>
      </c>
      <c r="S16" s="31">
        <v>0.774</v>
      </c>
      <c r="T16" s="31">
        <v>0.644</v>
      </c>
      <c r="U16" s="31">
        <v>0.84</v>
      </c>
      <c r="V16" s="31">
        <v>0.742</v>
      </c>
      <c r="W16" s="31">
        <v>0.887</v>
      </c>
      <c r="X16" s="31">
        <v>0.799</v>
      </c>
      <c r="Y16" s="31">
        <v>0.817</v>
      </c>
      <c r="Z16" s="31">
        <v>0.848</v>
      </c>
      <c r="AA16" s="31">
        <v>0.805</v>
      </c>
      <c r="AB16" s="31">
        <v>0.723</v>
      </c>
      <c r="AC16" s="31">
        <v>0.815</v>
      </c>
      <c r="AD16" s="31">
        <v>0.765</v>
      </c>
      <c r="AE16" s="31">
        <v>0.872</v>
      </c>
      <c r="AF16" s="31">
        <v>0.807</v>
      </c>
      <c r="AG16" s="31">
        <v>0.792</v>
      </c>
      <c r="AH16" s="31">
        <v>0.83</v>
      </c>
      <c r="AI16" s="31">
        <v>0.802</v>
      </c>
      <c r="AJ16" s="31">
        <v>0.761</v>
      </c>
      <c r="AK16" s="31">
        <v>0.831</v>
      </c>
      <c r="AL16" s="31">
        <v>0.792</v>
      </c>
      <c r="AM16" s="31">
        <v>0.863</v>
      </c>
      <c r="AN16" s="31">
        <v>0.822</v>
      </c>
      <c r="AO16" s="31">
        <v>0.797</v>
      </c>
      <c r="AP16" s="31">
        <v>0.827</v>
      </c>
      <c r="AQ16" s="31">
        <v>0.813</v>
      </c>
      <c r="AR16" s="31">
        <v>0.763</v>
      </c>
      <c r="AS16" s="31">
        <v>0.783</v>
      </c>
      <c r="AT16" s="31">
        <v>0.772</v>
      </c>
      <c r="AU16" s="31">
        <v>0.862</v>
      </c>
      <c r="AV16" s="31">
        <v>0.808</v>
      </c>
      <c r="AW16" s="31">
        <v>0.767</v>
      </c>
      <c r="AX16" s="31">
        <v>0.808</v>
      </c>
      <c r="AY16" s="31">
        <v>0.794</v>
      </c>
      <c r="AZ16" s="31">
        <v>0.787</v>
      </c>
      <c r="BA16" s="31">
        <v>0.801</v>
      </c>
      <c r="BB16" s="31">
        <v>0.794</v>
      </c>
      <c r="BC16" s="31">
        <v>0.806</v>
      </c>
      <c r="BD16" s="31">
        <v>0.799</v>
      </c>
      <c r="BE16" s="31">
        <v>0.777</v>
      </c>
      <c r="BF16" s="31">
        <v>0.791</v>
      </c>
      <c r="BG16" s="31">
        <v>0.792</v>
      </c>
      <c r="BH16" s="31">
        <v>0.727</v>
      </c>
      <c r="BI16" s="31">
        <v>0.789</v>
      </c>
      <c r="BJ16" s="31">
        <v>0.755</v>
      </c>
      <c r="BK16" s="31">
        <v>0.809</v>
      </c>
      <c r="BL16" s="31">
        <v>0.777</v>
      </c>
      <c r="BM16" s="31">
        <v>0.738</v>
      </c>
      <c r="BN16" s="31">
        <v>0.77</v>
      </c>
      <c r="BO16" s="31">
        <v>0.764</v>
      </c>
      <c r="BP16" s="31">
        <v>0.738</v>
      </c>
      <c r="BQ16" s="31">
        <v>0.738</v>
      </c>
      <c r="BR16" s="31">
        <v>0.738</v>
      </c>
      <c r="BS16" s="31">
        <v>0.758</v>
      </c>
      <c r="BT16" s="31">
        <v>0.746</v>
      </c>
      <c r="BU16" s="31">
        <v>0.666</v>
      </c>
      <c r="BV16" s="31">
        <v>0.71</v>
      </c>
      <c r="BW16" s="31">
        <v>0.722</v>
      </c>
      <c r="BX16" s="31">
        <v>0.672</v>
      </c>
      <c r="BY16" s="31">
        <v>0.791</v>
      </c>
      <c r="BZ16" s="31">
        <v>0.728</v>
      </c>
      <c r="CA16" s="31">
        <v>0.794</v>
      </c>
      <c r="CB16" s="31">
        <v>0.753</v>
      </c>
      <c r="CC16" s="31">
        <v>0.754</v>
      </c>
      <c r="CD16" s="31">
        <v>0.772</v>
      </c>
      <c r="CE16" s="31">
        <v>0.753</v>
      </c>
      <c r="CF16" s="31">
        <v>0.758</v>
      </c>
      <c r="CG16" s="31">
        <v>0.773</v>
      </c>
      <c r="CH16" s="31">
        <v>0.765</v>
      </c>
      <c r="CI16" s="31">
        <v>0.825</v>
      </c>
      <c r="CJ16" s="31">
        <v>0.788</v>
      </c>
      <c r="CK16" s="31">
        <v>0.737</v>
      </c>
      <c r="CL16" s="31">
        <v>0.778</v>
      </c>
      <c r="CM16" s="31">
        <v>0.772</v>
      </c>
      <c r="CN16" s="31">
        <v>0.763</v>
      </c>
      <c r="CO16" s="31">
        <v>0.765</v>
      </c>
      <c r="CP16" s="31">
        <v>0.764</v>
      </c>
      <c r="CQ16" s="31">
        <v>0.818</v>
      </c>
      <c r="CR16" s="31">
        <v>0.784</v>
      </c>
      <c r="CS16" s="31">
        <v>0.731</v>
      </c>
      <c r="CT16" s="31">
        <v>0.77</v>
      </c>
      <c r="CU16" s="31">
        <v>0.767</v>
      </c>
      <c r="CV16" s="31">
        <v>0.764</v>
      </c>
      <c r="CW16" s="31">
        <v>0.804</v>
      </c>
      <c r="CX16" s="31">
        <v>0.783</v>
      </c>
      <c r="CY16" s="31">
        <v>0.826</v>
      </c>
      <c r="CZ16" s="31">
        <v>0.801</v>
      </c>
      <c r="DA16" s="31">
        <v>0.759</v>
      </c>
      <c r="DB16" s="31">
        <v>0.791</v>
      </c>
      <c r="DC16" s="31">
        <v>0.788</v>
      </c>
      <c r="DD16" s="31">
        <v>0.762</v>
      </c>
      <c r="DE16" s="31">
        <v>0.669</v>
      </c>
      <c r="DF16" s="31">
        <v>0.748</v>
      </c>
      <c r="DG16" s="31">
        <v>0.848</v>
      </c>
      <c r="DH16" s="31">
        <v>0.807</v>
      </c>
      <c r="DI16" s="31">
        <v>0.826</v>
      </c>
      <c r="DJ16" s="31">
        <v>0.835</v>
      </c>
      <c r="DK16" s="31">
        <v>0.815</v>
      </c>
      <c r="DL16" s="31">
        <v>0.732</v>
      </c>
      <c r="DM16" s="31">
        <v>0.763</v>
      </c>
      <c r="DN16" s="31">
        <v>0.744</v>
      </c>
      <c r="DO16" s="31">
        <v>0.81</v>
      </c>
      <c r="DP16" s="31">
        <v>0.773</v>
      </c>
      <c r="DQ16" s="31">
        <v>0.731</v>
      </c>
      <c r="DR16" s="31">
        <v>0.768</v>
      </c>
      <c r="DS16" s="31">
        <v>0.759</v>
      </c>
      <c r="DT16" s="31">
        <v>0.681</v>
      </c>
      <c r="DU16" s="31">
        <v>0.777</v>
      </c>
      <c r="DV16" s="31">
        <v>0.73</v>
      </c>
      <c r="DW16" s="31">
        <v>0.815</v>
      </c>
      <c r="DX16" s="31">
        <v>0.765</v>
      </c>
      <c r="DY16" s="31">
        <v>0.757</v>
      </c>
      <c r="DZ16" s="31">
        <v>0.785</v>
      </c>
      <c r="EA16" s="31">
        <v>0.763</v>
      </c>
      <c r="EB16" s="31">
        <v>0.753</v>
      </c>
      <c r="EC16" s="31">
        <v>0.852</v>
      </c>
      <c r="ED16" s="31">
        <v>0.799</v>
      </c>
      <c r="EE16" s="31">
        <v>0.829</v>
      </c>
      <c r="EF16" s="31">
        <v>0.812</v>
      </c>
      <c r="EG16" s="31">
        <v>0.824</v>
      </c>
      <c r="EH16" s="31">
        <v>0.827</v>
      </c>
      <c r="EI16" s="31">
        <v>0.815</v>
      </c>
    </row>
    <row r="17" spans="2:139" ht="12.75">
      <c r="B17" s="28" t="s">
        <v>79</v>
      </c>
      <c r="C17" s="31">
        <v>0.149</v>
      </c>
      <c r="D17" s="31">
        <v>0.251</v>
      </c>
      <c r="E17" s="31">
        <v>0.158</v>
      </c>
      <c r="F17" s="31">
        <v>0.211</v>
      </c>
      <c r="G17" s="31">
        <v>0.123</v>
      </c>
      <c r="H17" s="31">
        <v>0.174</v>
      </c>
      <c r="I17" s="31">
        <v>0.146</v>
      </c>
      <c r="J17" s="31">
        <v>0.136</v>
      </c>
      <c r="K17" s="31">
        <v>0.165</v>
      </c>
      <c r="L17" s="31">
        <v>0.298</v>
      </c>
      <c r="M17" s="31">
        <v>0.147</v>
      </c>
      <c r="N17" s="31">
        <v>0.228</v>
      </c>
      <c r="O17" s="31">
        <v>0.148</v>
      </c>
      <c r="P17" s="31">
        <v>0.194</v>
      </c>
      <c r="Q17" s="31">
        <v>0.294</v>
      </c>
      <c r="R17" s="31">
        <v>0.224</v>
      </c>
      <c r="S17" s="31">
        <v>0.226</v>
      </c>
      <c r="T17" s="31">
        <v>0.356</v>
      </c>
      <c r="U17" s="31">
        <v>0.16</v>
      </c>
      <c r="V17" s="31">
        <v>0.258</v>
      </c>
      <c r="W17" s="31">
        <v>0.113</v>
      </c>
      <c r="X17" s="31">
        <v>0.201</v>
      </c>
      <c r="Y17" s="31">
        <v>0.183</v>
      </c>
      <c r="Z17" s="31">
        <v>0.152</v>
      </c>
      <c r="AA17" s="31">
        <v>0.195</v>
      </c>
      <c r="AB17" s="31">
        <v>0.277</v>
      </c>
      <c r="AC17" s="31">
        <v>0.185</v>
      </c>
      <c r="AD17" s="31">
        <v>0.235</v>
      </c>
      <c r="AE17" s="31">
        <v>0.128</v>
      </c>
      <c r="AF17" s="31">
        <v>0.193</v>
      </c>
      <c r="AG17" s="31">
        <v>0.208</v>
      </c>
      <c r="AH17" s="31">
        <v>0.17</v>
      </c>
      <c r="AI17" s="31">
        <v>0.198</v>
      </c>
      <c r="AJ17" s="31">
        <v>0.239</v>
      </c>
      <c r="AK17" s="31">
        <v>0.169</v>
      </c>
      <c r="AL17" s="31">
        <v>0.208</v>
      </c>
      <c r="AM17" s="31">
        <v>0.137</v>
      </c>
      <c r="AN17" s="31">
        <v>0.178</v>
      </c>
      <c r="AO17" s="31">
        <v>0.203</v>
      </c>
      <c r="AP17" s="31">
        <v>0.173</v>
      </c>
      <c r="AQ17" s="31">
        <v>0.187</v>
      </c>
      <c r="AR17" s="31">
        <v>0.237</v>
      </c>
      <c r="AS17" s="31">
        <v>0.217</v>
      </c>
      <c r="AT17" s="31">
        <v>0.228</v>
      </c>
      <c r="AU17" s="31">
        <v>0.138</v>
      </c>
      <c r="AV17" s="31">
        <v>0.192</v>
      </c>
      <c r="AW17" s="31">
        <v>0.233</v>
      </c>
      <c r="AX17" s="31">
        <v>0.192</v>
      </c>
      <c r="AY17" s="31">
        <v>0.206</v>
      </c>
      <c r="AZ17" s="31">
        <v>0.213</v>
      </c>
      <c r="BA17" s="31">
        <v>0.199</v>
      </c>
      <c r="BB17" s="31">
        <v>0.206</v>
      </c>
      <c r="BC17" s="31">
        <v>0.194</v>
      </c>
      <c r="BD17" s="31">
        <v>0.201</v>
      </c>
      <c r="BE17" s="31">
        <v>0.223</v>
      </c>
      <c r="BF17" s="31">
        <v>0.209</v>
      </c>
      <c r="BG17" s="31">
        <v>0.208</v>
      </c>
      <c r="BH17" s="31">
        <v>0.273</v>
      </c>
      <c r="BI17" s="31">
        <v>0.211</v>
      </c>
      <c r="BJ17" s="31">
        <v>0.245</v>
      </c>
      <c r="BK17" s="31">
        <v>0.191</v>
      </c>
      <c r="BL17" s="31">
        <v>0.223</v>
      </c>
      <c r="BM17" s="31">
        <v>0.262</v>
      </c>
      <c r="BN17" s="31">
        <v>0.23</v>
      </c>
      <c r="BO17" s="31">
        <v>0.236</v>
      </c>
      <c r="BP17" s="31">
        <v>0.262</v>
      </c>
      <c r="BQ17" s="31">
        <v>0.262</v>
      </c>
      <c r="BR17" s="31">
        <v>0.262</v>
      </c>
      <c r="BS17" s="31">
        <v>0.242</v>
      </c>
      <c r="BT17" s="31">
        <v>0.254</v>
      </c>
      <c r="BU17" s="31">
        <v>0.334</v>
      </c>
      <c r="BV17" s="31">
        <v>0.29</v>
      </c>
      <c r="BW17" s="31">
        <v>0.278</v>
      </c>
      <c r="BX17" s="31">
        <v>0.328</v>
      </c>
      <c r="BY17" s="31">
        <v>0.209</v>
      </c>
      <c r="BZ17" s="31">
        <v>0.272</v>
      </c>
      <c r="CA17" s="31">
        <v>0.206</v>
      </c>
      <c r="CB17" s="31">
        <v>0.247</v>
      </c>
      <c r="CC17" s="31">
        <v>0.246</v>
      </c>
      <c r="CD17" s="31">
        <v>0.228</v>
      </c>
      <c r="CE17" s="31">
        <v>0.247</v>
      </c>
      <c r="CF17" s="31">
        <v>0.242</v>
      </c>
      <c r="CG17" s="31">
        <v>0.227</v>
      </c>
      <c r="CH17" s="31">
        <v>0.235</v>
      </c>
      <c r="CI17" s="31">
        <v>0.175</v>
      </c>
      <c r="CJ17" s="31">
        <v>0.212</v>
      </c>
      <c r="CK17" s="31">
        <v>0.263</v>
      </c>
      <c r="CL17" s="31">
        <v>0.222</v>
      </c>
      <c r="CM17" s="31">
        <v>0.228</v>
      </c>
      <c r="CN17" s="31">
        <v>0.237</v>
      </c>
      <c r="CO17" s="31">
        <v>0.235</v>
      </c>
      <c r="CP17" s="31">
        <v>0.236</v>
      </c>
      <c r="CQ17" s="31">
        <v>0.182</v>
      </c>
      <c r="CR17" s="31">
        <v>0.216</v>
      </c>
      <c r="CS17" s="31">
        <v>0.269</v>
      </c>
      <c r="CT17" s="31">
        <v>0.23</v>
      </c>
      <c r="CU17" s="31">
        <v>0.233</v>
      </c>
      <c r="CV17" s="31">
        <v>0.236</v>
      </c>
      <c r="CW17" s="31">
        <v>0.196</v>
      </c>
      <c r="CX17" s="31">
        <v>0.217</v>
      </c>
      <c r="CY17" s="31">
        <v>0.174</v>
      </c>
      <c r="CZ17" s="31">
        <v>0.199</v>
      </c>
      <c r="DA17" s="31">
        <v>0.241</v>
      </c>
      <c r="DB17" s="31">
        <v>0.209</v>
      </c>
      <c r="DC17" s="31">
        <v>0.212</v>
      </c>
      <c r="DD17" s="31">
        <v>0.238</v>
      </c>
      <c r="DE17" s="31">
        <v>0.331</v>
      </c>
      <c r="DF17" s="31">
        <v>0.252</v>
      </c>
      <c r="DG17" s="31">
        <v>0.152</v>
      </c>
      <c r="DH17" s="31">
        <v>0.193</v>
      </c>
      <c r="DI17" s="31">
        <v>0.174</v>
      </c>
      <c r="DJ17" s="31">
        <v>0.165</v>
      </c>
      <c r="DK17" s="31">
        <v>0.185</v>
      </c>
      <c r="DL17" s="31">
        <v>0.268</v>
      </c>
      <c r="DM17" s="31">
        <v>0.237</v>
      </c>
      <c r="DN17" s="31">
        <v>0.256</v>
      </c>
      <c r="DO17" s="31">
        <v>0.19</v>
      </c>
      <c r="DP17" s="31">
        <v>0.227</v>
      </c>
      <c r="DQ17" s="31">
        <v>0.269</v>
      </c>
      <c r="DR17" s="31">
        <v>0.232</v>
      </c>
      <c r="DS17" s="31">
        <v>0.241</v>
      </c>
      <c r="DT17" s="31">
        <v>0.319</v>
      </c>
      <c r="DU17" s="31">
        <v>0.223</v>
      </c>
      <c r="DV17" s="31">
        <v>0.27</v>
      </c>
      <c r="DW17" s="31">
        <v>0.185</v>
      </c>
      <c r="DX17" s="31">
        <v>0.235</v>
      </c>
      <c r="DY17" s="31">
        <v>0.243</v>
      </c>
      <c r="DZ17" s="31">
        <v>0.215</v>
      </c>
      <c r="EA17" s="31">
        <v>0.237</v>
      </c>
      <c r="EB17" s="31">
        <v>0.247</v>
      </c>
      <c r="EC17" s="31">
        <v>0.148</v>
      </c>
      <c r="ED17" s="31">
        <v>0.201</v>
      </c>
      <c r="EE17" s="31">
        <v>0.171</v>
      </c>
      <c r="EF17" s="31">
        <v>0.188</v>
      </c>
      <c r="EG17" s="31">
        <v>0.176</v>
      </c>
      <c r="EH17" s="31">
        <v>0.173</v>
      </c>
      <c r="EI17" s="31">
        <v>0.185</v>
      </c>
    </row>
    <row r="18" spans="2:139" ht="12.75">
      <c r="B18" s="36" t="s">
        <v>103</v>
      </c>
      <c r="C18" s="37">
        <v>1</v>
      </c>
      <c r="D18" s="37">
        <v>1</v>
      </c>
      <c r="E18" s="37">
        <v>1</v>
      </c>
      <c r="F18" s="37">
        <v>1</v>
      </c>
      <c r="G18" s="37">
        <v>1</v>
      </c>
      <c r="H18" s="37">
        <v>1</v>
      </c>
      <c r="I18" s="37">
        <v>1</v>
      </c>
      <c r="J18" s="37">
        <v>1</v>
      </c>
      <c r="K18" s="37">
        <v>1</v>
      </c>
      <c r="L18" s="37">
        <v>1</v>
      </c>
      <c r="M18" s="37">
        <v>1</v>
      </c>
      <c r="N18" s="37">
        <v>1</v>
      </c>
      <c r="O18" s="37">
        <v>1</v>
      </c>
      <c r="P18" s="37">
        <v>1</v>
      </c>
      <c r="Q18" s="37">
        <v>1</v>
      </c>
      <c r="R18" s="37">
        <v>1</v>
      </c>
      <c r="S18" s="37">
        <v>1</v>
      </c>
      <c r="T18" s="37">
        <v>1</v>
      </c>
      <c r="U18" s="37">
        <v>1</v>
      </c>
      <c r="V18" s="37">
        <v>1</v>
      </c>
      <c r="W18" s="37">
        <v>1</v>
      </c>
      <c r="X18" s="37">
        <v>1</v>
      </c>
      <c r="Y18" s="37">
        <v>1</v>
      </c>
      <c r="Z18" s="37">
        <v>1</v>
      </c>
      <c r="AA18" s="37">
        <v>1</v>
      </c>
      <c r="AB18" s="37">
        <v>1</v>
      </c>
      <c r="AC18" s="37">
        <v>1</v>
      </c>
      <c r="AD18" s="37">
        <v>1</v>
      </c>
      <c r="AE18" s="37">
        <v>1</v>
      </c>
      <c r="AF18" s="37">
        <v>1</v>
      </c>
      <c r="AG18" s="37">
        <v>1</v>
      </c>
      <c r="AH18" s="37">
        <v>1</v>
      </c>
      <c r="AI18" s="37">
        <v>1</v>
      </c>
      <c r="AJ18" s="37">
        <v>1</v>
      </c>
      <c r="AK18" s="37">
        <v>1</v>
      </c>
      <c r="AL18" s="37">
        <v>1</v>
      </c>
      <c r="AM18" s="37">
        <v>1</v>
      </c>
      <c r="AN18" s="37">
        <v>1</v>
      </c>
      <c r="AO18" s="37">
        <v>1</v>
      </c>
      <c r="AP18" s="37">
        <v>1</v>
      </c>
      <c r="AQ18" s="37">
        <v>1</v>
      </c>
      <c r="AR18" s="37">
        <v>1</v>
      </c>
      <c r="AS18" s="37">
        <v>1</v>
      </c>
      <c r="AT18" s="37">
        <v>1</v>
      </c>
      <c r="AU18" s="37">
        <v>1</v>
      </c>
      <c r="AV18" s="37">
        <v>1</v>
      </c>
      <c r="AW18" s="37">
        <v>1</v>
      </c>
      <c r="AX18" s="37">
        <v>1</v>
      </c>
      <c r="AY18" s="37">
        <v>1</v>
      </c>
      <c r="AZ18" s="37">
        <v>1</v>
      </c>
      <c r="BA18" s="37">
        <v>1</v>
      </c>
      <c r="BB18" s="37">
        <v>1</v>
      </c>
      <c r="BC18" s="37">
        <v>1</v>
      </c>
      <c r="BD18" s="37">
        <v>1</v>
      </c>
      <c r="BE18" s="37">
        <v>1</v>
      </c>
      <c r="BF18" s="37">
        <v>1</v>
      </c>
      <c r="BG18" s="37">
        <v>1</v>
      </c>
      <c r="BH18" s="37">
        <v>1</v>
      </c>
      <c r="BI18" s="37">
        <v>1</v>
      </c>
      <c r="BJ18" s="37">
        <v>1</v>
      </c>
      <c r="BK18" s="37">
        <v>1</v>
      </c>
      <c r="BL18" s="37">
        <v>1</v>
      </c>
      <c r="BM18" s="37">
        <v>1</v>
      </c>
      <c r="BN18" s="37">
        <v>1</v>
      </c>
      <c r="BO18" s="37">
        <v>1</v>
      </c>
      <c r="BP18" s="37">
        <v>1</v>
      </c>
      <c r="BQ18" s="37">
        <v>1</v>
      </c>
      <c r="BR18" s="37">
        <v>1</v>
      </c>
      <c r="BS18" s="37">
        <v>1</v>
      </c>
      <c r="BT18" s="37">
        <v>1</v>
      </c>
      <c r="BU18" s="37">
        <v>1</v>
      </c>
      <c r="BV18" s="37">
        <v>1</v>
      </c>
      <c r="BW18" s="37">
        <v>1</v>
      </c>
      <c r="BX18" s="37">
        <v>1</v>
      </c>
      <c r="BY18" s="37">
        <v>1</v>
      </c>
      <c r="BZ18" s="37">
        <v>1</v>
      </c>
      <c r="CA18" s="37">
        <v>1</v>
      </c>
      <c r="CB18" s="37">
        <v>1</v>
      </c>
      <c r="CC18" s="37">
        <v>1</v>
      </c>
      <c r="CD18" s="37">
        <v>1</v>
      </c>
      <c r="CE18" s="37">
        <v>1</v>
      </c>
      <c r="CF18" s="37">
        <v>1</v>
      </c>
      <c r="CG18" s="37">
        <v>1</v>
      </c>
      <c r="CH18" s="37">
        <v>1</v>
      </c>
      <c r="CI18" s="37">
        <v>1</v>
      </c>
      <c r="CJ18" s="37">
        <v>1</v>
      </c>
      <c r="CK18" s="37">
        <v>1</v>
      </c>
      <c r="CL18" s="37">
        <v>1</v>
      </c>
      <c r="CM18" s="37">
        <v>1</v>
      </c>
      <c r="CN18" s="37">
        <v>1</v>
      </c>
      <c r="CO18" s="37">
        <v>1</v>
      </c>
      <c r="CP18" s="37">
        <v>1</v>
      </c>
      <c r="CQ18" s="37">
        <v>1</v>
      </c>
      <c r="CR18" s="37">
        <v>1</v>
      </c>
      <c r="CS18" s="37">
        <v>1</v>
      </c>
      <c r="CT18" s="37">
        <v>1</v>
      </c>
      <c r="CU18" s="37">
        <v>1</v>
      </c>
      <c r="CV18" s="37">
        <v>1</v>
      </c>
      <c r="CW18" s="37">
        <v>1</v>
      </c>
      <c r="CX18" s="37">
        <v>1</v>
      </c>
      <c r="CY18" s="37">
        <v>1</v>
      </c>
      <c r="CZ18" s="37">
        <v>1</v>
      </c>
      <c r="DA18" s="37">
        <v>1</v>
      </c>
      <c r="DB18" s="37">
        <v>1</v>
      </c>
      <c r="DC18" s="37">
        <v>1</v>
      </c>
      <c r="DD18" s="37">
        <v>1</v>
      </c>
      <c r="DE18" s="37">
        <v>1</v>
      </c>
      <c r="DF18" s="37">
        <v>1</v>
      </c>
      <c r="DG18" s="37">
        <v>1</v>
      </c>
      <c r="DH18" s="37">
        <v>1</v>
      </c>
      <c r="DI18" s="37">
        <v>1</v>
      </c>
      <c r="DJ18" s="37">
        <v>1</v>
      </c>
      <c r="DK18" s="37">
        <v>1</v>
      </c>
      <c r="DL18" s="37">
        <v>1</v>
      </c>
      <c r="DM18" s="37">
        <v>1</v>
      </c>
      <c r="DN18" s="37">
        <v>1</v>
      </c>
      <c r="DO18" s="37">
        <v>1</v>
      </c>
      <c r="DP18" s="37">
        <v>1</v>
      </c>
      <c r="DQ18" s="37">
        <v>1</v>
      </c>
      <c r="DR18" s="37">
        <v>1</v>
      </c>
      <c r="DS18" s="37">
        <v>1</v>
      </c>
      <c r="DT18" s="37">
        <v>1</v>
      </c>
      <c r="DU18" s="37">
        <v>1</v>
      </c>
      <c r="DV18" s="37">
        <v>1</v>
      </c>
      <c r="DW18" s="37">
        <v>1</v>
      </c>
      <c r="DX18" s="37">
        <v>1</v>
      </c>
      <c r="DY18" s="37">
        <v>1</v>
      </c>
      <c r="DZ18" s="37">
        <v>1</v>
      </c>
      <c r="EA18" s="37">
        <v>1</v>
      </c>
      <c r="EB18" s="37">
        <v>1</v>
      </c>
      <c r="EC18" s="37">
        <v>1</v>
      </c>
      <c r="ED18" s="37">
        <v>1</v>
      </c>
      <c r="EE18" s="37">
        <v>1</v>
      </c>
      <c r="EF18" s="37">
        <v>1</v>
      </c>
      <c r="EG18" s="37">
        <v>1</v>
      </c>
      <c r="EH18" s="37">
        <v>1</v>
      </c>
      <c r="EI18" s="37">
        <v>1</v>
      </c>
    </row>
    <row r="20" spans="2:139" ht="12.75">
      <c r="B20" s="38" t="s">
        <v>179</v>
      </c>
      <c r="C20" s="19" t="s">
        <v>50</v>
      </c>
      <c r="D20" s="20" t="s">
        <v>51</v>
      </c>
      <c r="E20" s="20" t="s">
        <v>52</v>
      </c>
      <c r="F20" s="20" t="s">
        <v>2</v>
      </c>
      <c r="G20" s="20" t="s">
        <v>53</v>
      </c>
      <c r="H20" s="20" t="s">
        <v>3</v>
      </c>
      <c r="I20" s="20" t="s">
        <v>54</v>
      </c>
      <c r="J20" s="20" t="s">
        <v>4</v>
      </c>
      <c r="K20" s="20" t="s">
        <v>5</v>
      </c>
      <c r="L20" s="20" t="s">
        <v>55</v>
      </c>
      <c r="M20" s="20" t="s">
        <v>56</v>
      </c>
      <c r="N20" s="20" t="s">
        <v>6</v>
      </c>
      <c r="O20" s="20" t="s">
        <v>57</v>
      </c>
      <c r="P20" s="20" t="s">
        <v>7</v>
      </c>
      <c r="Q20" s="20" t="s">
        <v>58</v>
      </c>
      <c r="R20" s="20" t="s">
        <v>8</v>
      </c>
      <c r="S20" s="20" t="s">
        <v>9</v>
      </c>
      <c r="T20" s="20" t="s">
        <v>59</v>
      </c>
      <c r="U20" s="20" t="s">
        <v>60</v>
      </c>
      <c r="V20" s="20" t="s">
        <v>10</v>
      </c>
      <c r="W20" s="20" t="s">
        <v>61</v>
      </c>
      <c r="X20" s="20" t="s">
        <v>11</v>
      </c>
      <c r="Y20" s="20" t="s">
        <v>62</v>
      </c>
      <c r="Z20" s="20" t="s">
        <v>12</v>
      </c>
      <c r="AA20" s="20" t="s">
        <v>13</v>
      </c>
      <c r="AB20" s="20" t="s">
        <v>63</v>
      </c>
      <c r="AC20" s="20" t="s">
        <v>64</v>
      </c>
      <c r="AD20" s="20" t="s">
        <v>14</v>
      </c>
      <c r="AE20" s="20" t="s">
        <v>65</v>
      </c>
      <c r="AF20" s="20" t="s">
        <v>15</v>
      </c>
      <c r="AG20" s="20" t="s">
        <v>66</v>
      </c>
      <c r="AH20" s="20" t="s">
        <v>16</v>
      </c>
      <c r="AI20" s="20" t="s">
        <v>17</v>
      </c>
      <c r="AJ20" s="20" t="s">
        <v>67</v>
      </c>
      <c r="AK20" s="20" t="s">
        <v>68</v>
      </c>
      <c r="AL20" s="20" t="s">
        <v>18</v>
      </c>
      <c r="AM20" s="20" t="s">
        <v>69</v>
      </c>
      <c r="AN20" s="20" t="s">
        <v>19</v>
      </c>
      <c r="AO20" s="20" t="s">
        <v>70</v>
      </c>
      <c r="AP20" s="20" t="s">
        <v>20</v>
      </c>
      <c r="AQ20" s="20" t="s">
        <v>21</v>
      </c>
      <c r="AR20" s="20" t="s">
        <v>71</v>
      </c>
      <c r="AS20" s="20" t="s">
        <v>72</v>
      </c>
      <c r="AT20" s="20" t="s">
        <v>22</v>
      </c>
      <c r="AU20" s="20" t="s">
        <v>73</v>
      </c>
      <c r="AV20" s="20" t="s">
        <v>23</v>
      </c>
      <c r="AW20" s="20" t="s">
        <v>74</v>
      </c>
      <c r="AX20" s="20" t="s">
        <v>24</v>
      </c>
      <c r="AY20" s="20" t="s">
        <v>25</v>
      </c>
      <c r="AZ20" s="20" t="s">
        <v>75</v>
      </c>
      <c r="BA20" s="20" t="s">
        <v>144</v>
      </c>
      <c r="BB20" s="20" t="s">
        <v>145</v>
      </c>
      <c r="BC20" s="20" t="s">
        <v>147</v>
      </c>
      <c r="BD20" s="20" t="s">
        <v>146</v>
      </c>
      <c r="BE20" s="20" t="s">
        <v>148</v>
      </c>
      <c r="BF20" s="20" t="s">
        <v>149</v>
      </c>
      <c r="BG20" s="20" t="s">
        <v>150</v>
      </c>
      <c r="BH20" s="20" t="s">
        <v>153</v>
      </c>
      <c r="BI20" s="20" t="s">
        <v>165</v>
      </c>
      <c r="BJ20" s="20" t="s">
        <v>166</v>
      </c>
      <c r="BK20" s="20" t="s">
        <v>167</v>
      </c>
      <c r="BL20" s="20" t="s">
        <v>168</v>
      </c>
      <c r="BM20" s="20" t="s">
        <v>169</v>
      </c>
      <c r="BN20" s="20" t="s">
        <v>170</v>
      </c>
      <c r="BO20" s="20" t="s">
        <v>171</v>
      </c>
      <c r="BP20" s="20" t="s">
        <v>183</v>
      </c>
      <c r="BQ20" s="20" t="s">
        <v>184</v>
      </c>
      <c r="BR20" s="20" t="s">
        <v>185</v>
      </c>
      <c r="BS20" s="20" t="s">
        <v>186</v>
      </c>
      <c r="BT20" s="20" t="s">
        <v>187</v>
      </c>
      <c r="BU20" s="20" t="s">
        <v>189</v>
      </c>
      <c r="BV20" s="20" t="s">
        <v>190</v>
      </c>
      <c r="BW20" s="20" t="s">
        <v>188</v>
      </c>
      <c r="BX20" s="20" t="s">
        <v>195</v>
      </c>
      <c r="BY20" s="20" t="s">
        <v>196</v>
      </c>
      <c r="BZ20" s="20" t="s">
        <v>197</v>
      </c>
      <c r="CA20" s="20" t="s">
        <v>199</v>
      </c>
      <c r="CB20" s="20" t="s">
        <v>198</v>
      </c>
      <c r="CC20" s="20" t="s">
        <v>202</v>
      </c>
      <c r="CD20" s="20" t="s">
        <v>200</v>
      </c>
      <c r="CE20" s="20" t="s">
        <v>201</v>
      </c>
      <c r="CF20" s="20" t="s">
        <v>203</v>
      </c>
      <c r="CG20" s="20" t="s">
        <v>204</v>
      </c>
      <c r="CH20" s="20" t="s">
        <v>205</v>
      </c>
      <c r="CI20" s="20" t="s">
        <v>206</v>
      </c>
      <c r="CJ20" s="20" t="s">
        <v>207</v>
      </c>
      <c r="CK20" s="20" t="s">
        <v>211</v>
      </c>
      <c r="CL20" s="20" t="s">
        <v>212</v>
      </c>
      <c r="CM20" s="20" t="s">
        <v>213</v>
      </c>
      <c r="CN20" s="20" t="s">
        <v>245</v>
      </c>
      <c r="CO20" s="20" t="s">
        <v>247</v>
      </c>
      <c r="CP20" s="20" t="s">
        <v>248</v>
      </c>
      <c r="CQ20" s="20" t="s">
        <v>257</v>
      </c>
      <c r="CR20" s="20" t="s">
        <v>258</v>
      </c>
      <c r="CS20" s="20" t="s">
        <v>259</v>
      </c>
      <c r="CT20" s="20" t="s">
        <v>260</v>
      </c>
      <c r="CU20" s="20" t="s">
        <v>261</v>
      </c>
      <c r="CV20" s="20" t="s">
        <v>297</v>
      </c>
      <c r="CW20" s="20" t="s">
        <v>298</v>
      </c>
      <c r="CX20" s="20" t="s">
        <v>299</v>
      </c>
      <c r="CY20" s="20" t="s">
        <v>300</v>
      </c>
      <c r="CZ20" s="20" t="s">
        <v>301</v>
      </c>
      <c r="DA20" s="20" t="s">
        <v>323</v>
      </c>
      <c r="DB20" s="20" t="s">
        <v>324</v>
      </c>
      <c r="DC20" s="20" t="s">
        <v>325</v>
      </c>
      <c r="DD20" s="20" t="s">
        <v>326</v>
      </c>
      <c r="DE20" s="20" t="s">
        <v>328</v>
      </c>
      <c r="DF20" s="20" t="s">
        <v>327</v>
      </c>
      <c r="DG20" s="20" t="s">
        <v>341</v>
      </c>
      <c r="DH20" s="20" t="s">
        <v>340</v>
      </c>
      <c r="DI20" s="20" t="s">
        <v>348</v>
      </c>
      <c r="DJ20" s="20" t="s">
        <v>349</v>
      </c>
      <c r="DK20" s="20" t="s">
        <v>350</v>
      </c>
      <c r="DL20" s="20" t="s">
        <v>375</v>
      </c>
      <c r="DM20" s="20" t="s">
        <v>379</v>
      </c>
      <c r="DN20" s="20" t="s">
        <v>380</v>
      </c>
      <c r="DO20" s="20" t="s">
        <v>381</v>
      </c>
      <c r="DP20" s="20" t="s">
        <v>382</v>
      </c>
      <c r="DQ20" s="104" t="s">
        <v>384</v>
      </c>
      <c r="DR20" s="104" t="s">
        <v>385</v>
      </c>
      <c r="DS20" s="104" t="s">
        <v>386</v>
      </c>
      <c r="DT20" s="20" t="s">
        <v>388</v>
      </c>
      <c r="DU20" s="20" t="s">
        <v>390</v>
      </c>
      <c r="DV20" s="20" t="s">
        <v>391</v>
      </c>
      <c r="DW20" s="20" t="s">
        <v>392</v>
      </c>
      <c r="DX20" s="20" t="s">
        <v>393</v>
      </c>
      <c r="DY20" s="104" t="s">
        <v>397</v>
      </c>
      <c r="DZ20" s="104" t="s">
        <v>398</v>
      </c>
      <c r="EA20" s="104" t="s">
        <v>399</v>
      </c>
      <c r="EB20" s="19" t="s">
        <v>403</v>
      </c>
      <c r="EC20" s="20" t="s">
        <v>411</v>
      </c>
      <c r="ED20" s="20" t="s">
        <v>412</v>
      </c>
      <c r="EE20" s="20" t="s">
        <v>413</v>
      </c>
      <c r="EF20" s="20" t="s">
        <v>414</v>
      </c>
      <c r="EG20" s="20" t="s">
        <v>416</v>
      </c>
      <c r="EH20" s="20" t="s">
        <v>417</v>
      </c>
      <c r="EI20" s="20" t="s">
        <v>418</v>
      </c>
    </row>
    <row r="21" spans="2:139" ht="12.75">
      <c r="B21" s="28" t="s">
        <v>78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0.009</v>
      </c>
      <c r="BN21" s="31">
        <v>0.009</v>
      </c>
      <c r="BO21" s="31">
        <v>0.009</v>
      </c>
      <c r="BP21" s="31">
        <v>0</v>
      </c>
      <c r="BQ21" s="31">
        <v>0.18</v>
      </c>
      <c r="BR21" s="31">
        <v>0.042</v>
      </c>
      <c r="BS21" s="31">
        <v>0.398</v>
      </c>
      <c r="BT21" s="31">
        <v>0.214</v>
      </c>
      <c r="BU21" s="31">
        <v>0.635</v>
      </c>
      <c r="BV21" s="31">
        <v>0.5</v>
      </c>
      <c r="BW21" s="31">
        <v>0.326</v>
      </c>
      <c r="BX21" s="31">
        <v>0</v>
      </c>
      <c r="BY21" s="31">
        <v>0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S21" s="31">
        <v>0</v>
      </c>
      <c r="CT21" s="31">
        <v>0</v>
      </c>
      <c r="CU21" s="31">
        <v>0</v>
      </c>
      <c r="CV21" s="31">
        <v>0</v>
      </c>
      <c r="CW21" s="31">
        <v>0</v>
      </c>
      <c r="CX21" s="31">
        <v>0</v>
      </c>
      <c r="CY21" s="31">
        <v>0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31">
        <v>0</v>
      </c>
      <c r="DF21" s="31">
        <v>0</v>
      </c>
      <c r="DG21" s="31">
        <v>0</v>
      </c>
      <c r="DH21" s="31">
        <v>0</v>
      </c>
      <c r="DI21" s="31">
        <v>0</v>
      </c>
      <c r="DJ21" s="31">
        <v>0</v>
      </c>
      <c r="DK21" s="31">
        <v>0</v>
      </c>
      <c r="DL21" s="31">
        <v>0</v>
      </c>
      <c r="DM21" s="31">
        <v>0</v>
      </c>
      <c r="DN21" s="31">
        <v>0</v>
      </c>
      <c r="DO21" s="31">
        <v>0</v>
      </c>
      <c r="DP21" s="31">
        <v>0</v>
      </c>
      <c r="DQ21" s="31">
        <v>0</v>
      </c>
      <c r="DR21" s="31">
        <v>0</v>
      </c>
      <c r="DS21" s="31">
        <v>0</v>
      </c>
      <c r="DT21" s="31">
        <v>0</v>
      </c>
      <c r="DU21" s="31">
        <v>0</v>
      </c>
      <c r="DV21" s="31">
        <v>0</v>
      </c>
      <c r="DW21" s="31">
        <v>0</v>
      </c>
      <c r="DX21" s="31">
        <v>0</v>
      </c>
      <c r="DY21" s="31">
        <v>0</v>
      </c>
      <c r="DZ21" s="31">
        <v>0</v>
      </c>
      <c r="EA21" s="31">
        <v>0</v>
      </c>
      <c r="EB21" s="31">
        <v>0</v>
      </c>
      <c r="EC21" s="31">
        <v>0</v>
      </c>
      <c r="ED21" s="31">
        <v>0</v>
      </c>
      <c r="EE21" s="31">
        <v>0</v>
      </c>
      <c r="EF21" s="31">
        <v>0</v>
      </c>
      <c r="EG21" s="31">
        <v>0</v>
      </c>
      <c r="EH21" s="31">
        <v>0</v>
      </c>
      <c r="EI21" s="31">
        <v>0</v>
      </c>
    </row>
    <row r="22" spans="2:139" ht="12.75">
      <c r="B22" s="28" t="s">
        <v>79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1</v>
      </c>
      <c r="BJ22" s="31">
        <v>1</v>
      </c>
      <c r="BK22" s="31">
        <v>0</v>
      </c>
      <c r="BL22" s="31">
        <v>1</v>
      </c>
      <c r="BM22" s="31">
        <v>0.991</v>
      </c>
      <c r="BN22" s="31">
        <v>0.991</v>
      </c>
      <c r="BO22" s="31">
        <v>0.991</v>
      </c>
      <c r="BP22" s="31">
        <v>1</v>
      </c>
      <c r="BQ22" s="31">
        <v>0.82</v>
      </c>
      <c r="BR22" s="31">
        <v>0.958</v>
      </c>
      <c r="BS22" s="31">
        <v>0.602</v>
      </c>
      <c r="BT22" s="31">
        <v>0.786</v>
      </c>
      <c r="BU22" s="31">
        <v>0.365</v>
      </c>
      <c r="BV22" s="31">
        <v>0.5</v>
      </c>
      <c r="BW22" s="31">
        <v>0.674</v>
      </c>
      <c r="BX22" s="31">
        <v>0</v>
      </c>
      <c r="BY22" s="31">
        <v>0</v>
      </c>
      <c r="BZ22" s="31">
        <v>0</v>
      </c>
      <c r="CA22" s="31">
        <v>0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</v>
      </c>
      <c r="CR22" s="31">
        <v>0</v>
      </c>
      <c r="CS22" s="31">
        <v>0</v>
      </c>
      <c r="CT22" s="31">
        <v>0</v>
      </c>
      <c r="CU22" s="31">
        <v>0</v>
      </c>
      <c r="CV22" s="31">
        <v>0</v>
      </c>
      <c r="CW22" s="31">
        <v>0</v>
      </c>
      <c r="CX22" s="31">
        <v>0</v>
      </c>
      <c r="CY22" s="31">
        <v>0</v>
      </c>
      <c r="CZ22" s="31">
        <v>0</v>
      </c>
      <c r="DA22" s="31">
        <v>0</v>
      </c>
      <c r="DB22" s="31">
        <v>0</v>
      </c>
      <c r="DC22" s="31">
        <v>0</v>
      </c>
      <c r="DD22" s="31">
        <v>0</v>
      </c>
      <c r="DE22" s="31">
        <v>0</v>
      </c>
      <c r="DF22" s="31">
        <v>0</v>
      </c>
      <c r="DG22" s="31">
        <v>0</v>
      </c>
      <c r="DH22" s="31">
        <v>0</v>
      </c>
      <c r="DI22" s="31">
        <v>0</v>
      </c>
      <c r="DJ22" s="31">
        <v>0</v>
      </c>
      <c r="DK22" s="31">
        <v>0</v>
      </c>
      <c r="DL22" s="31">
        <v>0</v>
      </c>
      <c r="DM22" s="31">
        <v>0</v>
      </c>
      <c r="DN22" s="31">
        <v>0</v>
      </c>
      <c r="DO22" s="31">
        <v>0</v>
      </c>
      <c r="DP22" s="31">
        <v>0</v>
      </c>
      <c r="DQ22" s="31">
        <v>0</v>
      </c>
      <c r="DR22" s="31">
        <v>0</v>
      </c>
      <c r="DS22" s="31">
        <v>0</v>
      </c>
      <c r="DT22" s="31">
        <v>0</v>
      </c>
      <c r="DU22" s="31">
        <v>0</v>
      </c>
      <c r="DV22" s="31">
        <v>0</v>
      </c>
      <c r="DW22" s="31">
        <v>0</v>
      </c>
      <c r="DX22" s="31">
        <v>0</v>
      </c>
      <c r="DY22" s="31">
        <v>0</v>
      </c>
      <c r="DZ22" s="31">
        <v>0</v>
      </c>
      <c r="EA22" s="31">
        <v>0</v>
      </c>
      <c r="EB22" s="31">
        <v>0</v>
      </c>
      <c r="EC22" s="31">
        <v>0</v>
      </c>
      <c r="ED22" s="31">
        <v>0</v>
      </c>
      <c r="EE22" s="31">
        <v>0</v>
      </c>
      <c r="EF22" s="31">
        <v>0</v>
      </c>
      <c r="EG22" s="31">
        <v>0</v>
      </c>
      <c r="EH22" s="31">
        <v>0</v>
      </c>
      <c r="EI22" s="31">
        <v>0</v>
      </c>
    </row>
    <row r="23" spans="2:139" ht="12.75">
      <c r="B23" s="36" t="s">
        <v>103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0</v>
      </c>
      <c r="AU23" s="37">
        <v>0</v>
      </c>
      <c r="AV23" s="37">
        <v>0</v>
      </c>
      <c r="AW23" s="37">
        <v>0</v>
      </c>
      <c r="AX23" s="37">
        <v>0</v>
      </c>
      <c r="AY23" s="37">
        <v>0</v>
      </c>
      <c r="AZ23" s="37">
        <v>0</v>
      </c>
      <c r="BA23" s="37">
        <v>0</v>
      </c>
      <c r="BB23" s="37">
        <v>0</v>
      </c>
      <c r="BC23" s="37">
        <v>0</v>
      </c>
      <c r="BD23" s="37">
        <v>0</v>
      </c>
      <c r="BE23" s="37">
        <v>0</v>
      </c>
      <c r="BF23" s="37">
        <v>0</v>
      </c>
      <c r="BG23" s="37">
        <v>0</v>
      </c>
      <c r="BH23" s="37">
        <v>0</v>
      </c>
      <c r="BI23" s="37">
        <v>1</v>
      </c>
      <c r="BJ23" s="37">
        <v>1</v>
      </c>
      <c r="BK23" s="37">
        <v>0</v>
      </c>
      <c r="BL23" s="37">
        <v>1</v>
      </c>
      <c r="BM23" s="37">
        <v>1</v>
      </c>
      <c r="BN23" s="37">
        <v>1</v>
      </c>
      <c r="BO23" s="37">
        <v>1</v>
      </c>
      <c r="BP23" s="37">
        <v>1</v>
      </c>
      <c r="BQ23" s="37">
        <v>1</v>
      </c>
      <c r="BR23" s="37">
        <v>1</v>
      </c>
      <c r="BS23" s="37">
        <v>0</v>
      </c>
      <c r="BT23" s="37">
        <v>1</v>
      </c>
      <c r="BU23" s="37">
        <v>1</v>
      </c>
      <c r="BV23" s="37">
        <v>1</v>
      </c>
      <c r="BW23" s="37">
        <v>1</v>
      </c>
      <c r="BX23" s="37">
        <v>0</v>
      </c>
      <c r="BY23" s="37">
        <v>0</v>
      </c>
      <c r="BZ23" s="37">
        <v>0</v>
      </c>
      <c r="CA23" s="37">
        <v>0</v>
      </c>
      <c r="CB23" s="37">
        <v>0</v>
      </c>
      <c r="CC23" s="37">
        <v>0</v>
      </c>
      <c r="CD23" s="37">
        <v>0</v>
      </c>
      <c r="CE23" s="37">
        <v>0</v>
      </c>
      <c r="CF23" s="37">
        <v>0</v>
      </c>
      <c r="CG23" s="37">
        <v>0</v>
      </c>
      <c r="CH23" s="37">
        <v>0</v>
      </c>
      <c r="CI23" s="37">
        <v>0</v>
      </c>
      <c r="CJ23" s="37">
        <v>0</v>
      </c>
      <c r="CK23" s="37">
        <v>0</v>
      </c>
      <c r="CL23" s="37">
        <v>0</v>
      </c>
      <c r="CM23" s="37">
        <v>0</v>
      </c>
      <c r="CN23" s="37">
        <v>0</v>
      </c>
      <c r="CO23" s="37">
        <v>0</v>
      </c>
      <c r="CP23" s="37">
        <v>0</v>
      </c>
      <c r="CQ23" s="37">
        <v>0</v>
      </c>
      <c r="CR23" s="37">
        <v>0</v>
      </c>
      <c r="CS23" s="37">
        <v>0</v>
      </c>
      <c r="CT23" s="37">
        <v>0</v>
      </c>
      <c r="CU23" s="37">
        <v>0</v>
      </c>
      <c r="CV23" s="37">
        <v>0</v>
      </c>
      <c r="CW23" s="37">
        <v>0</v>
      </c>
      <c r="CX23" s="37">
        <v>0</v>
      </c>
      <c r="CY23" s="37">
        <v>0</v>
      </c>
      <c r="CZ23" s="37">
        <v>0</v>
      </c>
      <c r="DA23" s="37">
        <v>0</v>
      </c>
      <c r="DB23" s="37">
        <v>0</v>
      </c>
      <c r="DC23" s="37">
        <v>0</v>
      </c>
      <c r="DD23" s="37">
        <v>0</v>
      </c>
      <c r="DE23" s="37">
        <v>0</v>
      </c>
      <c r="DF23" s="37">
        <v>0</v>
      </c>
      <c r="DG23" s="37">
        <v>0</v>
      </c>
      <c r="DH23" s="37">
        <v>0</v>
      </c>
      <c r="DI23" s="37">
        <v>0</v>
      </c>
      <c r="DJ23" s="37">
        <v>0</v>
      </c>
      <c r="DK23" s="37">
        <v>0</v>
      </c>
      <c r="DL23" s="37">
        <v>0</v>
      </c>
      <c r="DM23" s="37">
        <v>0</v>
      </c>
      <c r="DN23" s="37">
        <v>0</v>
      </c>
      <c r="DO23" s="37">
        <v>0</v>
      </c>
      <c r="DP23" s="37">
        <v>0</v>
      </c>
      <c r="DQ23" s="37">
        <v>0</v>
      </c>
      <c r="DR23" s="37">
        <v>0</v>
      </c>
      <c r="DS23" s="37">
        <v>0</v>
      </c>
      <c r="DT23" s="37">
        <v>0</v>
      </c>
      <c r="DU23" s="37">
        <v>0</v>
      </c>
      <c r="DV23" s="37">
        <v>0</v>
      </c>
      <c r="DW23" s="37">
        <v>0</v>
      </c>
      <c r="DX23" s="37">
        <v>0</v>
      </c>
      <c r="DY23" s="37">
        <v>0</v>
      </c>
      <c r="DZ23" s="37">
        <v>0</v>
      </c>
      <c r="EA23" s="37">
        <v>0</v>
      </c>
      <c r="EB23" s="37">
        <v>0</v>
      </c>
      <c r="EC23" s="37">
        <v>0</v>
      </c>
      <c r="ED23" s="37">
        <v>0</v>
      </c>
      <c r="EE23" s="37">
        <v>0</v>
      </c>
      <c r="EF23" s="37">
        <v>0</v>
      </c>
      <c r="EG23" s="37">
        <v>0</v>
      </c>
      <c r="EH23" s="37">
        <v>0</v>
      </c>
      <c r="EI23" s="37">
        <v>0</v>
      </c>
    </row>
    <row r="25" spans="2:139" ht="12.75">
      <c r="B25" s="38" t="s">
        <v>180</v>
      </c>
      <c r="C25" s="19" t="s">
        <v>50</v>
      </c>
      <c r="D25" s="20" t="s">
        <v>51</v>
      </c>
      <c r="E25" s="20" t="s">
        <v>52</v>
      </c>
      <c r="F25" s="20" t="s">
        <v>2</v>
      </c>
      <c r="G25" s="20" t="s">
        <v>53</v>
      </c>
      <c r="H25" s="20" t="s">
        <v>3</v>
      </c>
      <c r="I25" s="20" t="s">
        <v>54</v>
      </c>
      <c r="J25" s="20" t="s">
        <v>4</v>
      </c>
      <c r="K25" s="20" t="s">
        <v>5</v>
      </c>
      <c r="L25" s="20" t="s">
        <v>55</v>
      </c>
      <c r="M25" s="20" t="s">
        <v>56</v>
      </c>
      <c r="N25" s="20" t="s">
        <v>6</v>
      </c>
      <c r="O25" s="20" t="s">
        <v>57</v>
      </c>
      <c r="P25" s="20" t="s">
        <v>7</v>
      </c>
      <c r="Q25" s="20" t="s">
        <v>58</v>
      </c>
      <c r="R25" s="20" t="s">
        <v>8</v>
      </c>
      <c r="S25" s="20" t="s">
        <v>9</v>
      </c>
      <c r="T25" s="20" t="s">
        <v>59</v>
      </c>
      <c r="U25" s="20" t="s">
        <v>60</v>
      </c>
      <c r="V25" s="20" t="s">
        <v>10</v>
      </c>
      <c r="W25" s="20" t="s">
        <v>61</v>
      </c>
      <c r="X25" s="20" t="s">
        <v>11</v>
      </c>
      <c r="Y25" s="20" t="s">
        <v>62</v>
      </c>
      <c r="Z25" s="20" t="s">
        <v>12</v>
      </c>
      <c r="AA25" s="20" t="s">
        <v>13</v>
      </c>
      <c r="AB25" s="20" t="s">
        <v>63</v>
      </c>
      <c r="AC25" s="20" t="s">
        <v>64</v>
      </c>
      <c r="AD25" s="20" t="s">
        <v>14</v>
      </c>
      <c r="AE25" s="20" t="s">
        <v>65</v>
      </c>
      <c r="AF25" s="20" t="s">
        <v>15</v>
      </c>
      <c r="AG25" s="20" t="s">
        <v>66</v>
      </c>
      <c r="AH25" s="20" t="s">
        <v>16</v>
      </c>
      <c r="AI25" s="20" t="s">
        <v>17</v>
      </c>
      <c r="AJ25" s="20" t="s">
        <v>67</v>
      </c>
      <c r="AK25" s="20" t="s">
        <v>68</v>
      </c>
      <c r="AL25" s="20" t="s">
        <v>18</v>
      </c>
      <c r="AM25" s="20" t="s">
        <v>69</v>
      </c>
      <c r="AN25" s="20" t="s">
        <v>19</v>
      </c>
      <c r="AO25" s="20" t="s">
        <v>70</v>
      </c>
      <c r="AP25" s="20" t="s">
        <v>20</v>
      </c>
      <c r="AQ25" s="20" t="s">
        <v>21</v>
      </c>
      <c r="AR25" s="20" t="s">
        <v>71</v>
      </c>
      <c r="AS25" s="20" t="s">
        <v>72</v>
      </c>
      <c r="AT25" s="20" t="s">
        <v>22</v>
      </c>
      <c r="AU25" s="20" t="s">
        <v>73</v>
      </c>
      <c r="AV25" s="20" t="s">
        <v>23</v>
      </c>
      <c r="AW25" s="20" t="s">
        <v>74</v>
      </c>
      <c r="AX25" s="20" t="s">
        <v>24</v>
      </c>
      <c r="AY25" s="20" t="s">
        <v>25</v>
      </c>
      <c r="AZ25" s="20" t="s">
        <v>75</v>
      </c>
      <c r="BA25" s="20" t="s">
        <v>144</v>
      </c>
      <c r="BB25" s="20" t="s">
        <v>145</v>
      </c>
      <c r="BC25" s="20" t="s">
        <v>147</v>
      </c>
      <c r="BD25" s="20" t="s">
        <v>146</v>
      </c>
      <c r="BE25" s="20" t="s">
        <v>148</v>
      </c>
      <c r="BF25" s="20" t="s">
        <v>149</v>
      </c>
      <c r="BG25" s="20" t="s">
        <v>150</v>
      </c>
      <c r="BH25" s="20" t="s">
        <v>153</v>
      </c>
      <c r="BI25" s="20" t="s">
        <v>165</v>
      </c>
      <c r="BJ25" s="20" t="s">
        <v>166</v>
      </c>
      <c r="BK25" s="20" t="s">
        <v>167</v>
      </c>
      <c r="BL25" s="20" t="s">
        <v>168</v>
      </c>
      <c r="BM25" s="20" t="s">
        <v>169</v>
      </c>
      <c r="BN25" s="20" t="s">
        <v>170</v>
      </c>
      <c r="BO25" s="20" t="s">
        <v>171</v>
      </c>
      <c r="BP25" s="20" t="s">
        <v>183</v>
      </c>
      <c r="BQ25" s="20" t="s">
        <v>184</v>
      </c>
      <c r="BR25" s="20" t="s">
        <v>185</v>
      </c>
      <c r="BS25" s="20" t="s">
        <v>186</v>
      </c>
      <c r="BT25" s="20" t="s">
        <v>187</v>
      </c>
      <c r="BU25" s="20" t="s">
        <v>189</v>
      </c>
      <c r="BV25" s="20" t="s">
        <v>190</v>
      </c>
      <c r="BW25" s="20" t="s">
        <v>188</v>
      </c>
      <c r="BX25" s="20" t="s">
        <v>195</v>
      </c>
      <c r="BY25" s="20" t="s">
        <v>196</v>
      </c>
      <c r="BZ25" s="20" t="s">
        <v>197</v>
      </c>
      <c r="CA25" s="20" t="s">
        <v>199</v>
      </c>
      <c r="CB25" s="20" t="s">
        <v>198</v>
      </c>
      <c r="CC25" s="20" t="s">
        <v>202</v>
      </c>
      <c r="CD25" s="20" t="s">
        <v>200</v>
      </c>
      <c r="CE25" s="20" t="s">
        <v>201</v>
      </c>
      <c r="CF25" s="20" t="s">
        <v>203</v>
      </c>
      <c r="CG25" s="20" t="s">
        <v>204</v>
      </c>
      <c r="CH25" s="20" t="s">
        <v>205</v>
      </c>
      <c r="CI25" s="20" t="s">
        <v>206</v>
      </c>
      <c r="CJ25" s="20" t="s">
        <v>207</v>
      </c>
      <c r="CK25" s="20" t="s">
        <v>211</v>
      </c>
      <c r="CL25" s="20" t="s">
        <v>212</v>
      </c>
      <c r="CM25" s="20" t="s">
        <v>213</v>
      </c>
      <c r="CN25" s="20" t="s">
        <v>245</v>
      </c>
      <c r="CO25" s="20" t="s">
        <v>247</v>
      </c>
      <c r="CP25" s="20" t="s">
        <v>248</v>
      </c>
      <c r="CQ25" s="20" t="s">
        <v>257</v>
      </c>
      <c r="CR25" s="20" t="s">
        <v>258</v>
      </c>
      <c r="CS25" s="20" t="s">
        <v>259</v>
      </c>
      <c r="CT25" s="20" t="s">
        <v>260</v>
      </c>
      <c r="CU25" s="20" t="s">
        <v>261</v>
      </c>
      <c r="CV25" s="20" t="s">
        <v>297</v>
      </c>
      <c r="CW25" s="20" t="s">
        <v>298</v>
      </c>
      <c r="CX25" s="20" t="s">
        <v>299</v>
      </c>
      <c r="CY25" s="20" t="s">
        <v>300</v>
      </c>
      <c r="CZ25" s="20" t="s">
        <v>301</v>
      </c>
      <c r="DA25" s="20" t="s">
        <v>323</v>
      </c>
      <c r="DB25" s="20" t="s">
        <v>324</v>
      </c>
      <c r="DC25" s="20" t="s">
        <v>325</v>
      </c>
      <c r="DD25" s="20" t="s">
        <v>326</v>
      </c>
      <c r="DE25" s="20" t="s">
        <v>328</v>
      </c>
      <c r="DF25" s="20" t="s">
        <v>327</v>
      </c>
      <c r="DG25" s="20" t="s">
        <v>341</v>
      </c>
      <c r="DH25" s="20" t="s">
        <v>340</v>
      </c>
      <c r="DI25" s="20" t="s">
        <v>348</v>
      </c>
      <c r="DJ25" s="20" t="s">
        <v>349</v>
      </c>
      <c r="DK25" s="20" t="s">
        <v>350</v>
      </c>
      <c r="DL25" s="20" t="s">
        <v>375</v>
      </c>
      <c r="DM25" s="20" t="s">
        <v>379</v>
      </c>
      <c r="DN25" s="20" t="s">
        <v>380</v>
      </c>
      <c r="DO25" s="20" t="s">
        <v>381</v>
      </c>
      <c r="DP25" s="20" t="s">
        <v>382</v>
      </c>
      <c r="DQ25" s="104" t="s">
        <v>384</v>
      </c>
      <c r="DR25" s="104" t="s">
        <v>385</v>
      </c>
      <c r="DS25" s="104" t="s">
        <v>386</v>
      </c>
      <c r="DT25" s="20" t="s">
        <v>388</v>
      </c>
      <c r="DU25" s="20" t="s">
        <v>390</v>
      </c>
      <c r="DV25" s="20" t="s">
        <v>391</v>
      </c>
      <c r="DW25" s="20" t="s">
        <v>392</v>
      </c>
      <c r="DX25" s="20" t="s">
        <v>393</v>
      </c>
      <c r="DY25" s="104" t="s">
        <v>397</v>
      </c>
      <c r="DZ25" s="104" t="s">
        <v>398</v>
      </c>
      <c r="EA25" s="104" t="s">
        <v>399</v>
      </c>
      <c r="EB25" s="19" t="s">
        <v>403</v>
      </c>
      <c r="EC25" s="20" t="s">
        <v>411</v>
      </c>
      <c r="ED25" s="20" t="s">
        <v>412</v>
      </c>
      <c r="EE25" s="20" t="s">
        <v>413</v>
      </c>
      <c r="EF25" s="20" t="s">
        <v>414</v>
      </c>
      <c r="EG25" s="20" t="s">
        <v>416</v>
      </c>
      <c r="EH25" s="20" t="s">
        <v>417</v>
      </c>
      <c r="EI25" s="20" t="s">
        <v>418</v>
      </c>
    </row>
    <row r="26" spans="2:139" ht="12.75">
      <c r="B26" s="28" t="s">
        <v>78</v>
      </c>
      <c r="C26" s="31">
        <v>0.851</v>
      </c>
      <c r="D26" s="31">
        <v>0.749</v>
      </c>
      <c r="E26" s="31">
        <v>0.842</v>
      </c>
      <c r="F26" s="31">
        <v>0.789</v>
      </c>
      <c r="G26" s="31">
        <v>0.877</v>
      </c>
      <c r="H26" s="31">
        <v>0.826</v>
      </c>
      <c r="I26" s="31">
        <v>0.854</v>
      </c>
      <c r="J26" s="31">
        <v>0.864</v>
      </c>
      <c r="K26" s="31">
        <v>0.835</v>
      </c>
      <c r="L26" s="31">
        <v>0.702</v>
      </c>
      <c r="M26" s="31">
        <v>0.853</v>
      </c>
      <c r="N26" s="31">
        <v>0.772</v>
      </c>
      <c r="O26" s="31">
        <v>0.852</v>
      </c>
      <c r="P26" s="31">
        <v>0.806</v>
      </c>
      <c r="Q26" s="31">
        <v>0.706</v>
      </c>
      <c r="R26" s="31">
        <v>0.776</v>
      </c>
      <c r="S26" s="31">
        <v>0.774</v>
      </c>
      <c r="T26" s="31">
        <v>0.644</v>
      </c>
      <c r="U26" s="31">
        <v>0.84</v>
      </c>
      <c r="V26" s="31">
        <v>0.742</v>
      </c>
      <c r="W26" s="31">
        <v>0.887</v>
      </c>
      <c r="X26" s="31">
        <v>0.799</v>
      </c>
      <c r="Y26" s="31">
        <v>0.817</v>
      </c>
      <c r="Z26" s="31">
        <v>0.848</v>
      </c>
      <c r="AA26" s="31">
        <v>0.805</v>
      </c>
      <c r="AB26" s="31">
        <v>0.723</v>
      </c>
      <c r="AC26" s="31">
        <v>0.815</v>
      </c>
      <c r="AD26" s="31">
        <v>0.765</v>
      </c>
      <c r="AE26" s="31">
        <v>0.872</v>
      </c>
      <c r="AF26" s="31">
        <v>0.807</v>
      </c>
      <c r="AG26" s="31">
        <v>0.792</v>
      </c>
      <c r="AH26" s="31">
        <v>0.83</v>
      </c>
      <c r="AI26" s="31">
        <v>0.802</v>
      </c>
      <c r="AJ26" s="31">
        <v>0.761</v>
      </c>
      <c r="AK26" s="31">
        <v>0.831</v>
      </c>
      <c r="AL26" s="31">
        <v>0.792</v>
      </c>
      <c r="AM26" s="31">
        <v>0.863</v>
      </c>
      <c r="AN26" s="31">
        <v>0.822</v>
      </c>
      <c r="AO26" s="31">
        <v>0.797</v>
      </c>
      <c r="AP26" s="31">
        <v>0.827</v>
      </c>
      <c r="AQ26" s="31">
        <v>0.813</v>
      </c>
      <c r="AR26" s="31">
        <v>0.763</v>
      </c>
      <c r="AS26" s="31">
        <v>0.783</v>
      </c>
      <c r="AT26" s="31">
        <v>0.772</v>
      </c>
      <c r="AU26" s="31">
        <v>0.862</v>
      </c>
      <c r="AV26" s="31">
        <v>0.808</v>
      </c>
      <c r="AW26" s="31">
        <v>0.767</v>
      </c>
      <c r="AX26" s="31">
        <v>0.808</v>
      </c>
      <c r="AY26" s="31">
        <v>0.794</v>
      </c>
      <c r="AZ26" s="31">
        <v>0.787</v>
      </c>
      <c r="BA26" s="31">
        <v>0.801</v>
      </c>
      <c r="BB26" s="31">
        <v>0.794</v>
      </c>
      <c r="BC26" s="31">
        <v>0.806</v>
      </c>
      <c r="BD26" s="31">
        <v>0.799</v>
      </c>
      <c r="BE26" s="31">
        <v>0.777</v>
      </c>
      <c r="BF26" s="31">
        <v>0.791</v>
      </c>
      <c r="BG26" s="31">
        <v>0.792</v>
      </c>
      <c r="BH26" s="31">
        <v>0.727</v>
      </c>
      <c r="BI26" s="31">
        <v>0.789</v>
      </c>
      <c r="BJ26" s="31">
        <v>0.755</v>
      </c>
      <c r="BK26" s="31">
        <v>0.809</v>
      </c>
      <c r="BL26" s="31">
        <v>0.777</v>
      </c>
      <c r="BM26" s="31">
        <v>0.737</v>
      </c>
      <c r="BN26" s="31">
        <v>0.77</v>
      </c>
      <c r="BO26" s="31">
        <v>0.764</v>
      </c>
      <c r="BP26" s="31">
        <v>0.738</v>
      </c>
      <c r="BQ26" s="31">
        <v>0.738</v>
      </c>
      <c r="BR26" s="31">
        <v>0.738</v>
      </c>
      <c r="BS26" s="31">
        <v>0.758</v>
      </c>
      <c r="BT26" s="31">
        <v>0.746</v>
      </c>
      <c r="BU26" s="31">
        <v>0.666</v>
      </c>
      <c r="BV26" s="31">
        <v>0.71</v>
      </c>
      <c r="BW26" s="31">
        <v>0.722</v>
      </c>
      <c r="BX26" s="31">
        <v>0.672</v>
      </c>
      <c r="BY26" s="31">
        <v>0.791</v>
      </c>
      <c r="BZ26" s="31">
        <v>0.728</v>
      </c>
      <c r="CA26" s="31">
        <v>0.794</v>
      </c>
      <c r="CB26" s="31">
        <v>0.753</v>
      </c>
      <c r="CC26" s="31">
        <v>0.754</v>
      </c>
      <c r="CD26" s="31">
        <v>0.772</v>
      </c>
      <c r="CE26" s="31">
        <v>0.753</v>
      </c>
      <c r="CF26" s="31">
        <v>0.758</v>
      </c>
      <c r="CG26" s="31">
        <v>0.773</v>
      </c>
      <c r="CH26" s="31">
        <v>0.765</v>
      </c>
      <c r="CI26" s="31">
        <v>0.825</v>
      </c>
      <c r="CJ26" s="31">
        <v>0.788</v>
      </c>
      <c r="CK26" s="31">
        <v>0.737</v>
      </c>
      <c r="CL26" s="31">
        <v>0.778</v>
      </c>
      <c r="CM26" s="31">
        <v>0.772</v>
      </c>
      <c r="CN26" s="31">
        <v>0.763</v>
      </c>
      <c r="CO26" s="31">
        <v>0.765</v>
      </c>
      <c r="CP26" s="31">
        <v>0.764</v>
      </c>
      <c r="CQ26" s="31">
        <v>0.818</v>
      </c>
      <c r="CR26" s="31">
        <v>0.784</v>
      </c>
      <c r="CS26" s="31">
        <v>0.731</v>
      </c>
      <c r="CT26" s="31">
        <v>0.77</v>
      </c>
      <c r="CU26" s="31">
        <v>0.767</v>
      </c>
      <c r="CV26" s="31">
        <v>0.764</v>
      </c>
      <c r="CW26" s="31">
        <v>0.804</v>
      </c>
      <c r="CX26" s="31">
        <v>0.783</v>
      </c>
      <c r="CY26" s="31">
        <v>0.826</v>
      </c>
      <c r="CZ26" s="31">
        <v>0.801</v>
      </c>
      <c r="DA26" s="31">
        <v>0.759</v>
      </c>
      <c r="DB26" s="31">
        <v>0.791</v>
      </c>
      <c r="DC26" s="31">
        <v>0.788</v>
      </c>
      <c r="DD26" s="31">
        <v>0.762</v>
      </c>
      <c r="DE26" s="31">
        <v>0.669</v>
      </c>
      <c r="DF26" s="31">
        <v>0.748</v>
      </c>
      <c r="DG26" s="31">
        <v>0.848</v>
      </c>
      <c r="DH26" s="31">
        <v>0.807</v>
      </c>
      <c r="DI26" s="31">
        <v>0.826</v>
      </c>
      <c r="DJ26" s="31">
        <v>0.835</v>
      </c>
      <c r="DK26" s="31">
        <v>0.815</v>
      </c>
      <c r="DL26" s="31">
        <v>0.732</v>
      </c>
      <c r="DM26" s="31">
        <v>0.763</v>
      </c>
      <c r="DN26" s="31">
        <v>0.744</v>
      </c>
      <c r="DO26" s="31">
        <v>0.81</v>
      </c>
      <c r="DP26" s="31">
        <v>0.773</v>
      </c>
      <c r="DQ26" s="31">
        <v>0.731</v>
      </c>
      <c r="DR26" s="31">
        <v>0.768</v>
      </c>
      <c r="DS26" s="31">
        <v>0.759</v>
      </c>
      <c r="DT26" s="31">
        <v>0.681</v>
      </c>
      <c r="DU26" s="31">
        <v>0.777</v>
      </c>
      <c r="DV26" s="31">
        <v>0.73</v>
      </c>
      <c r="DW26" s="31">
        <v>0.815</v>
      </c>
      <c r="DX26" s="31">
        <v>0.765</v>
      </c>
      <c r="DY26" s="31">
        <v>0.757</v>
      </c>
      <c r="DZ26" s="31">
        <v>0.785</v>
      </c>
      <c r="EA26" s="31">
        <v>0.763</v>
      </c>
      <c r="EB26" s="31">
        <v>0.753</v>
      </c>
      <c r="EC26" s="31">
        <v>0.852</v>
      </c>
      <c r="ED26" s="31">
        <v>0.799</v>
      </c>
      <c r="EE26" s="31">
        <v>0.829</v>
      </c>
      <c r="EF26" s="31">
        <v>0.812</v>
      </c>
      <c r="EG26" s="31">
        <v>0.824</v>
      </c>
      <c r="EH26" s="31">
        <v>0.827</v>
      </c>
      <c r="EI26" s="31">
        <v>0.815</v>
      </c>
    </row>
    <row r="27" spans="2:139" ht="12.75">
      <c r="B27" s="28" t="s">
        <v>79</v>
      </c>
      <c r="C27" s="31">
        <v>0.149</v>
      </c>
      <c r="D27" s="31">
        <v>0.251</v>
      </c>
      <c r="E27" s="31">
        <v>0.158</v>
      </c>
      <c r="F27" s="31">
        <v>0.211</v>
      </c>
      <c r="G27" s="31">
        <v>0.123</v>
      </c>
      <c r="H27" s="31">
        <v>0.174</v>
      </c>
      <c r="I27" s="31">
        <v>0.146</v>
      </c>
      <c r="J27" s="31">
        <v>0.136</v>
      </c>
      <c r="K27" s="31">
        <v>0.165</v>
      </c>
      <c r="L27" s="31">
        <v>0.298</v>
      </c>
      <c r="M27" s="31">
        <v>0.147</v>
      </c>
      <c r="N27" s="31">
        <v>0.228</v>
      </c>
      <c r="O27" s="31">
        <v>0.148</v>
      </c>
      <c r="P27" s="31">
        <v>0.194</v>
      </c>
      <c r="Q27" s="31">
        <v>0.294</v>
      </c>
      <c r="R27" s="31">
        <v>0.224</v>
      </c>
      <c r="S27" s="31">
        <v>0.226</v>
      </c>
      <c r="T27" s="31">
        <v>0.356</v>
      </c>
      <c r="U27" s="31">
        <v>0.16</v>
      </c>
      <c r="V27" s="31">
        <v>0.258</v>
      </c>
      <c r="W27" s="31">
        <v>0.113</v>
      </c>
      <c r="X27" s="31">
        <v>0.201</v>
      </c>
      <c r="Y27" s="31">
        <v>0.183</v>
      </c>
      <c r="Z27" s="31">
        <v>0.152</v>
      </c>
      <c r="AA27" s="31">
        <v>0.195</v>
      </c>
      <c r="AB27" s="31">
        <v>0.277</v>
      </c>
      <c r="AC27" s="31">
        <v>0.185</v>
      </c>
      <c r="AD27" s="31">
        <v>0.235</v>
      </c>
      <c r="AE27" s="31">
        <v>0.128</v>
      </c>
      <c r="AF27" s="31">
        <v>0.193</v>
      </c>
      <c r="AG27" s="31">
        <v>0.208</v>
      </c>
      <c r="AH27" s="31">
        <v>0.17</v>
      </c>
      <c r="AI27" s="31">
        <v>0.198</v>
      </c>
      <c r="AJ27" s="31">
        <v>0.239</v>
      </c>
      <c r="AK27" s="31">
        <v>0.169</v>
      </c>
      <c r="AL27" s="31">
        <v>0.208</v>
      </c>
      <c r="AM27" s="31">
        <v>0.137</v>
      </c>
      <c r="AN27" s="31">
        <v>0.178</v>
      </c>
      <c r="AO27" s="31">
        <v>0.203</v>
      </c>
      <c r="AP27" s="31">
        <v>0.173</v>
      </c>
      <c r="AQ27" s="31">
        <v>0.187</v>
      </c>
      <c r="AR27" s="31">
        <v>0.237</v>
      </c>
      <c r="AS27" s="31">
        <v>0.217</v>
      </c>
      <c r="AT27" s="31">
        <v>0.228</v>
      </c>
      <c r="AU27" s="31">
        <v>0.138</v>
      </c>
      <c r="AV27" s="31">
        <v>0.192</v>
      </c>
      <c r="AW27" s="31">
        <v>0.233</v>
      </c>
      <c r="AX27" s="31">
        <v>0.192</v>
      </c>
      <c r="AY27" s="31">
        <v>0.206</v>
      </c>
      <c r="AZ27" s="31">
        <v>0.213</v>
      </c>
      <c r="BA27" s="31">
        <v>0.199</v>
      </c>
      <c r="BB27" s="31">
        <v>0.206</v>
      </c>
      <c r="BC27" s="31">
        <v>0.194</v>
      </c>
      <c r="BD27" s="31">
        <v>0.201</v>
      </c>
      <c r="BE27" s="31">
        <v>0.223</v>
      </c>
      <c r="BF27" s="31">
        <v>0.209</v>
      </c>
      <c r="BG27" s="31">
        <v>0.208</v>
      </c>
      <c r="BH27" s="31">
        <v>0.273</v>
      </c>
      <c r="BI27" s="31">
        <v>0.211</v>
      </c>
      <c r="BJ27" s="31">
        <v>0.245</v>
      </c>
      <c r="BK27" s="31">
        <v>0.191</v>
      </c>
      <c r="BL27" s="31">
        <v>0.223</v>
      </c>
      <c r="BM27" s="31">
        <v>0.263</v>
      </c>
      <c r="BN27" s="31">
        <v>0.23</v>
      </c>
      <c r="BO27" s="31">
        <v>0.236</v>
      </c>
      <c r="BP27" s="31">
        <v>0.262</v>
      </c>
      <c r="BQ27" s="31">
        <v>0.262</v>
      </c>
      <c r="BR27" s="31">
        <v>0.262</v>
      </c>
      <c r="BS27" s="31">
        <v>0.242</v>
      </c>
      <c r="BT27" s="31">
        <v>0.254</v>
      </c>
      <c r="BU27" s="31">
        <v>0.334</v>
      </c>
      <c r="BV27" s="31">
        <v>0.29</v>
      </c>
      <c r="BW27" s="31">
        <v>0.278</v>
      </c>
      <c r="BX27" s="31">
        <v>0.328</v>
      </c>
      <c r="BY27" s="31">
        <v>0.209</v>
      </c>
      <c r="BZ27" s="31">
        <v>0.272</v>
      </c>
      <c r="CA27" s="31">
        <v>0.206</v>
      </c>
      <c r="CB27" s="31">
        <v>0.247</v>
      </c>
      <c r="CC27" s="31">
        <v>0.246</v>
      </c>
      <c r="CD27" s="31">
        <v>0.228</v>
      </c>
      <c r="CE27" s="31">
        <v>0.247</v>
      </c>
      <c r="CF27" s="31">
        <v>0.242</v>
      </c>
      <c r="CG27" s="31">
        <v>0.227</v>
      </c>
      <c r="CH27" s="31">
        <v>0.235</v>
      </c>
      <c r="CI27" s="31">
        <v>0.175</v>
      </c>
      <c r="CJ27" s="31">
        <v>0.212</v>
      </c>
      <c r="CK27" s="31">
        <v>0.263</v>
      </c>
      <c r="CL27" s="31">
        <v>0.222</v>
      </c>
      <c r="CM27" s="31">
        <v>0.228</v>
      </c>
      <c r="CN27" s="31">
        <v>0.237</v>
      </c>
      <c r="CO27" s="31">
        <v>0.235</v>
      </c>
      <c r="CP27" s="31">
        <v>0.236</v>
      </c>
      <c r="CQ27" s="31">
        <v>0.182</v>
      </c>
      <c r="CR27" s="31">
        <v>0.216</v>
      </c>
      <c r="CS27" s="31">
        <v>0.269</v>
      </c>
      <c r="CT27" s="31">
        <v>0.23</v>
      </c>
      <c r="CU27" s="31">
        <v>0.233</v>
      </c>
      <c r="CV27" s="31">
        <v>0.236</v>
      </c>
      <c r="CW27" s="31">
        <v>0.196</v>
      </c>
      <c r="CX27" s="31">
        <v>0.217</v>
      </c>
      <c r="CY27" s="31">
        <v>0.174</v>
      </c>
      <c r="CZ27" s="31">
        <v>0.199</v>
      </c>
      <c r="DA27" s="31">
        <v>0.241</v>
      </c>
      <c r="DB27" s="31">
        <v>0.209</v>
      </c>
      <c r="DC27" s="31">
        <v>0.212</v>
      </c>
      <c r="DD27" s="31">
        <v>0.238</v>
      </c>
      <c r="DE27" s="31">
        <v>0.331</v>
      </c>
      <c r="DF27" s="31">
        <v>0.252</v>
      </c>
      <c r="DG27" s="31">
        <v>0.152</v>
      </c>
      <c r="DH27" s="31">
        <v>0.193</v>
      </c>
      <c r="DI27" s="31">
        <v>0.174</v>
      </c>
      <c r="DJ27" s="31">
        <v>0.165</v>
      </c>
      <c r="DK27" s="31">
        <v>0.185</v>
      </c>
      <c r="DL27" s="31">
        <v>0.268</v>
      </c>
      <c r="DM27" s="31">
        <v>0.237</v>
      </c>
      <c r="DN27" s="31">
        <v>0.256</v>
      </c>
      <c r="DO27" s="31">
        <v>0.19</v>
      </c>
      <c r="DP27" s="31">
        <v>0.227</v>
      </c>
      <c r="DQ27" s="31">
        <v>0.269</v>
      </c>
      <c r="DR27" s="31">
        <v>0.232</v>
      </c>
      <c r="DS27" s="31">
        <v>0.241</v>
      </c>
      <c r="DT27" s="31">
        <v>0.319</v>
      </c>
      <c r="DU27" s="31">
        <v>0.223</v>
      </c>
      <c r="DV27" s="31">
        <v>0.27</v>
      </c>
      <c r="DW27" s="31">
        <v>0.185</v>
      </c>
      <c r="DX27" s="31">
        <v>0.235</v>
      </c>
      <c r="DY27" s="31">
        <v>0.243</v>
      </c>
      <c r="DZ27" s="31">
        <v>0.215</v>
      </c>
      <c r="EA27" s="31">
        <v>0.237</v>
      </c>
      <c r="EB27" s="31">
        <v>0.247</v>
      </c>
      <c r="EC27" s="31">
        <v>0.148</v>
      </c>
      <c r="ED27" s="31">
        <v>0.201</v>
      </c>
      <c r="EE27" s="31">
        <v>0.171</v>
      </c>
      <c r="EF27" s="31">
        <v>0.188</v>
      </c>
      <c r="EG27" s="31">
        <v>0.176</v>
      </c>
      <c r="EH27" s="31">
        <v>0.173</v>
      </c>
      <c r="EI27" s="31">
        <v>0.185</v>
      </c>
    </row>
    <row r="28" spans="2:139" ht="12.75">
      <c r="B28" s="36" t="s">
        <v>103</v>
      </c>
      <c r="C28" s="37">
        <v>1</v>
      </c>
      <c r="D28" s="37">
        <v>1</v>
      </c>
      <c r="E28" s="37">
        <v>1</v>
      </c>
      <c r="F28" s="37">
        <v>1</v>
      </c>
      <c r="G28" s="37">
        <v>1</v>
      </c>
      <c r="H28" s="37">
        <v>1</v>
      </c>
      <c r="I28" s="37">
        <v>1</v>
      </c>
      <c r="J28" s="37">
        <v>1</v>
      </c>
      <c r="K28" s="37">
        <v>1</v>
      </c>
      <c r="L28" s="37">
        <v>1</v>
      </c>
      <c r="M28" s="37">
        <v>1</v>
      </c>
      <c r="N28" s="37">
        <v>1</v>
      </c>
      <c r="O28" s="37">
        <v>1</v>
      </c>
      <c r="P28" s="37">
        <v>1</v>
      </c>
      <c r="Q28" s="37">
        <v>1</v>
      </c>
      <c r="R28" s="37">
        <v>1</v>
      </c>
      <c r="S28" s="37">
        <v>1</v>
      </c>
      <c r="T28" s="37">
        <v>1</v>
      </c>
      <c r="U28" s="37">
        <v>1</v>
      </c>
      <c r="V28" s="37">
        <v>1</v>
      </c>
      <c r="W28" s="37">
        <v>1</v>
      </c>
      <c r="X28" s="37">
        <v>1</v>
      </c>
      <c r="Y28" s="37">
        <v>1</v>
      </c>
      <c r="Z28" s="37">
        <v>1</v>
      </c>
      <c r="AA28" s="37">
        <v>1</v>
      </c>
      <c r="AB28" s="37">
        <v>1</v>
      </c>
      <c r="AC28" s="37">
        <v>1</v>
      </c>
      <c r="AD28" s="37">
        <v>1</v>
      </c>
      <c r="AE28" s="37">
        <v>1</v>
      </c>
      <c r="AF28" s="37">
        <v>1</v>
      </c>
      <c r="AG28" s="37">
        <v>1</v>
      </c>
      <c r="AH28" s="37">
        <v>1</v>
      </c>
      <c r="AI28" s="37">
        <v>1</v>
      </c>
      <c r="AJ28" s="37">
        <v>1</v>
      </c>
      <c r="AK28" s="37">
        <v>1</v>
      </c>
      <c r="AL28" s="37">
        <v>1</v>
      </c>
      <c r="AM28" s="37">
        <v>1</v>
      </c>
      <c r="AN28" s="37">
        <v>1</v>
      </c>
      <c r="AO28" s="37">
        <v>1</v>
      </c>
      <c r="AP28" s="37">
        <v>1</v>
      </c>
      <c r="AQ28" s="37">
        <v>1</v>
      </c>
      <c r="AR28" s="37">
        <v>1</v>
      </c>
      <c r="AS28" s="37">
        <v>1</v>
      </c>
      <c r="AT28" s="37">
        <v>1</v>
      </c>
      <c r="AU28" s="37">
        <v>1</v>
      </c>
      <c r="AV28" s="37">
        <v>1</v>
      </c>
      <c r="AW28" s="37">
        <v>1</v>
      </c>
      <c r="AX28" s="37">
        <v>1</v>
      </c>
      <c r="AY28" s="37">
        <v>1</v>
      </c>
      <c r="AZ28" s="37">
        <v>1</v>
      </c>
      <c r="BA28" s="37">
        <v>1</v>
      </c>
      <c r="BB28" s="37">
        <v>1</v>
      </c>
      <c r="BC28" s="37">
        <v>1</v>
      </c>
      <c r="BD28" s="37">
        <v>1</v>
      </c>
      <c r="BE28" s="37">
        <v>1</v>
      </c>
      <c r="BF28" s="37">
        <v>1</v>
      </c>
      <c r="BG28" s="37">
        <v>1</v>
      </c>
      <c r="BH28" s="37">
        <v>1</v>
      </c>
      <c r="BI28" s="37">
        <v>1</v>
      </c>
      <c r="BJ28" s="37">
        <v>1</v>
      </c>
      <c r="BK28" s="37">
        <v>1</v>
      </c>
      <c r="BL28" s="37">
        <v>1</v>
      </c>
      <c r="BM28" s="37">
        <v>1</v>
      </c>
      <c r="BN28" s="37">
        <v>1</v>
      </c>
      <c r="BO28" s="37">
        <v>1</v>
      </c>
      <c r="BP28" s="37">
        <v>1</v>
      </c>
      <c r="BQ28" s="37">
        <v>1</v>
      </c>
      <c r="BR28" s="37">
        <v>1</v>
      </c>
      <c r="BS28" s="37">
        <v>1</v>
      </c>
      <c r="BT28" s="37">
        <v>1</v>
      </c>
      <c r="BU28" s="37">
        <v>1</v>
      </c>
      <c r="BV28" s="37">
        <v>1</v>
      </c>
      <c r="BW28" s="37">
        <v>1</v>
      </c>
      <c r="BX28" s="37">
        <v>1</v>
      </c>
      <c r="BY28" s="37">
        <v>1</v>
      </c>
      <c r="BZ28" s="37">
        <v>1</v>
      </c>
      <c r="CA28" s="37">
        <v>1</v>
      </c>
      <c r="CB28" s="37">
        <v>1</v>
      </c>
      <c r="CC28" s="37">
        <v>1</v>
      </c>
      <c r="CD28" s="37">
        <v>1</v>
      </c>
      <c r="CE28" s="37">
        <v>1</v>
      </c>
      <c r="CF28" s="37">
        <v>1</v>
      </c>
      <c r="CG28" s="37">
        <v>1</v>
      </c>
      <c r="CH28" s="37">
        <v>1</v>
      </c>
      <c r="CI28" s="37">
        <v>1</v>
      </c>
      <c r="CJ28" s="37">
        <v>1</v>
      </c>
      <c r="CK28" s="37">
        <v>1</v>
      </c>
      <c r="CL28" s="37">
        <v>1</v>
      </c>
      <c r="CM28" s="37">
        <v>1</v>
      </c>
      <c r="CN28" s="37">
        <v>1</v>
      </c>
      <c r="CO28" s="37">
        <v>1</v>
      </c>
      <c r="CP28" s="37">
        <v>1</v>
      </c>
      <c r="CQ28" s="37">
        <v>1</v>
      </c>
      <c r="CR28" s="37">
        <v>1</v>
      </c>
      <c r="CS28" s="37">
        <v>1</v>
      </c>
      <c r="CT28" s="37">
        <v>1</v>
      </c>
      <c r="CU28" s="37">
        <v>1</v>
      </c>
      <c r="CV28" s="37">
        <v>1</v>
      </c>
      <c r="CW28" s="37">
        <v>1</v>
      </c>
      <c r="CX28" s="37">
        <v>1</v>
      </c>
      <c r="CY28" s="37">
        <v>1</v>
      </c>
      <c r="CZ28" s="37">
        <v>1</v>
      </c>
      <c r="DA28" s="37">
        <v>1</v>
      </c>
      <c r="DB28" s="37">
        <v>1</v>
      </c>
      <c r="DC28" s="37">
        <v>1</v>
      </c>
      <c r="DD28" s="37">
        <v>1</v>
      </c>
      <c r="DE28" s="37">
        <v>1</v>
      </c>
      <c r="DF28" s="37">
        <v>1</v>
      </c>
      <c r="DG28" s="37">
        <v>1</v>
      </c>
      <c r="DH28" s="37">
        <v>1</v>
      </c>
      <c r="DI28" s="37">
        <v>1</v>
      </c>
      <c r="DJ28" s="37">
        <v>1</v>
      </c>
      <c r="DK28" s="37">
        <v>1</v>
      </c>
      <c r="DL28" s="37">
        <v>1</v>
      </c>
      <c r="DM28" s="37">
        <v>1</v>
      </c>
      <c r="DN28" s="37">
        <v>1</v>
      </c>
      <c r="DO28" s="37">
        <v>1</v>
      </c>
      <c r="DP28" s="37">
        <v>1</v>
      </c>
      <c r="DQ28" s="37">
        <v>1</v>
      </c>
      <c r="DR28" s="37">
        <v>1</v>
      </c>
      <c r="DS28" s="37">
        <v>1</v>
      </c>
      <c r="DT28" s="37">
        <v>1</v>
      </c>
      <c r="DU28" s="37">
        <v>1</v>
      </c>
      <c r="DV28" s="37">
        <v>1</v>
      </c>
      <c r="DW28" s="37">
        <v>1</v>
      </c>
      <c r="DX28" s="37">
        <v>1</v>
      </c>
      <c r="DY28" s="37">
        <v>1</v>
      </c>
      <c r="DZ28" s="37">
        <v>1</v>
      </c>
      <c r="EA28" s="37">
        <v>1</v>
      </c>
      <c r="EB28" s="37">
        <v>1</v>
      </c>
      <c r="EC28" s="37">
        <v>1</v>
      </c>
      <c r="ED28" s="37">
        <v>1</v>
      </c>
      <c r="EE28" s="37">
        <v>1</v>
      </c>
      <c r="EF28" s="37">
        <v>1</v>
      </c>
      <c r="EG28" s="37">
        <v>1</v>
      </c>
      <c r="EH28" s="37">
        <v>1</v>
      </c>
      <c r="EI28" s="37">
        <v>1</v>
      </c>
    </row>
    <row r="30" spans="2:139" ht="12.75">
      <c r="B30" s="38" t="s">
        <v>181</v>
      </c>
      <c r="C30" s="19" t="s">
        <v>50</v>
      </c>
      <c r="D30" s="20" t="s">
        <v>51</v>
      </c>
      <c r="E30" s="20" t="s">
        <v>52</v>
      </c>
      <c r="F30" s="20" t="s">
        <v>2</v>
      </c>
      <c r="G30" s="20" t="s">
        <v>53</v>
      </c>
      <c r="H30" s="20" t="s">
        <v>3</v>
      </c>
      <c r="I30" s="20" t="s">
        <v>54</v>
      </c>
      <c r="J30" s="20" t="s">
        <v>4</v>
      </c>
      <c r="K30" s="20" t="s">
        <v>5</v>
      </c>
      <c r="L30" s="20" t="s">
        <v>55</v>
      </c>
      <c r="M30" s="20" t="s">
        <v>56</v>
      </c>
      <c r="N30" s="20" t="s">
        <v>6</v>
      </c>
      <c r="O30" s="20" t="s">
        <v>57</v>
      </c>
      <c r="P30" s="20" t="s">
        <v>7</v>
      </c>
      <c r="Q30" s="20" t="s">
        <v>58</v>
      </c>
      <c r="R30" s="20" t="s">
        <v>8</v>
      </c>
      <c r="S30" s="20" t="s">
        <v>9</v>
      </c>
      <c r="T30" s="20" t="s">
        <v>59</v>
      </c>
      <c r="U30" s="20" t="s">
        <v>60</v>
      </c>
      <c r="V30" s="20" t="s">
        <v>10</v>
      </c>
      <c r="W30" s="20" t="s">
        <v>61</v>
      </c>
      <c r="X30" s="20" t="s">
        <v>11</v>
      </c>
      <c r="Y30" s="20" t="s">
        <v>62</v>
      </c>
      <c r="Z30" s="20" t="s">
        <v>12</v>
      </c>
      <c r="AA30" s="20" t="s">
        <v>13</v>
      </c>
      <c r="AB30" s="20" t="s">
        <v>63</v>
      </c>
      <c r="AC30" s="20" t="s">
        <v>64</v>
      </c>
      <c r="AD30" s="20" t="s">
        <v>14</v>
      </c>
      <c r="AE30" s="20" t="s">
        <v>65</v>
      </c>
      <c r="AF30" s="20" t="s">
        <v>15</v>
      </c>
      <c r="AG30" s="20" t="s">
        <v>66</v>
      </c>
      <c r="AH30" s="20" t="s">
        <v>16</v>
      </c>
      <c r="AI30" s="20" t="s">
        <v>17</v>
      </c>
      <c r="AJ30" s="20" t="s">
        <v>67</v>
      </c>
      <c r="AK30" s="20" t="s">
        <v>68</v>
      </c>
      <c r="AL30" s="20" t="s">
        <v>18</v>
      </c>
      <c r="AM30" s="20" t="s">
        <v>69</v>
      </c>
      <c r="AN30" s="20" t="s">
        <v>19</v>
      </c>
      <c r="AO30" s="20" t="s">
        <v>70</v>
      </c>
      <c r="AP30" s="20" t="s">
        <v>20</v>
      </c>
      <c r="AQ30" s="20" t="s">
        <v>21</v>
      </c>
      <c r="AR30" s="20" t="s">
        <v>71</v>
      </c>
      <c r="AS30" s="20" t="s">
        <v>72</v>
      </c>
      <c r="AT30" s="20" t="s">
        <v>22</v>
      </c>
      <c r="AU30" s="20" t="s">
        <v>73</v>
      </c>
      <c r="AV30" s="20" t="s">
        <v>23</v>
      </c>
      <c r="AW30" s="20" t="s">
        <v>74</v>
      </c>
      <c r="AX30" s="20" t="s">
        <v>24</v>
      </c>
      <c r="AY30" s="20" t="s">
        <v>25</v>
      </c>
      <c r="AZ30" s="20" t="s">
        <v>75</v>
      </c>
      <c r="BA30" s="20" t="s">
        <v>144</v>
      </c>
      <c r="BB30" s="20" t="s">
        <v>145</v>
      </c>
      <c r="BC30" s="20" t="s">
        <v>147</v>
      </c>
      <c r="BD30" s="20" t="s">
        <v>146</v>
      </c>
      <c r="BE30" s="20" t="s">
        <v>148</v>
      </c>
      <c r="BF30" s="20" t="s">
        <v>149</v>
      </c>
      <c r="BG30" s="20" t="s">
        <v>150</v>
      </c>
      <c r="BH30" s="20" t="s">
        <v>153</v>
      </c>
      <c r="BI30" s="20" t="s">
        <v>165</v>
      </c>
      <c r="BJ30" s="20" t="s">
        <v>166</v>
      </c>
      <c r="BK30" s="20" t="s">
        <v>167</v>
      </c>
      <c r="BL30" s="20" t="s">
        <v>168</v>
      </c>
      <c r="BM30" s="20" t="s">
        <v>169</v>
      </c>
      <c r="BN30" s="20" t="s">
        <v>170</v>
      </c>
      <c r="BO30" s="20" t="s">
        <v>171</v>
      </c>
      <c r="BP30" s="20" t="s">
        <v>183</v>
      </c>
      <c r="BQ30" s="20" t="s">
        <v>184</v>
      </c>
      <c r="BR30" s="20" t="s">
        <v>185</v>
      </c>
      <c r="BS30" s="20" t="s">
        <v>186</v>
      </c>
      <c r="BT30" s="20" t="s">
        <v>187</v>
      </c>
      <c r="BU30" s="20" t="s">
        <v>189</v>
      </c>
      <c r="BV30" s="20" t="s">
        <v>190</v>
      </c>
      <c r="BW30" s="20" t="s">
        <v>188</v>
      </c>
      <c r="BX30" s="20" t="s">
        <v>195</v>
      </c>
      <c r="BY30" s="20" t="s">
        <v>196</v>
      </c>
      <c r="BZ30" s="20" t="s">
        <v>197</v>
      </c>
      <c r="CA30" s="20" t="s">
        <v>199</v>
      </c>
      <c r="CB30" s="20" t="s">
        <v>198</v>
      </c>
      <c r="CC30" s="20" t="s">
        <v>202</v>
      </c>
      <c r="CD30" s="20" t="s">
        <v>200</v>
      </c>
      <c r="CE30" s="20" t="s">
        <v>201</v>
      </c>
      <c r="CF30" s="20" t="s">
        <v>203</v>
      </c>
      <c r="CG30" s="20" t="s">
        <v>204</v>
      </c>
      <c r="CH30" s="20" t="s">
        <v>205</v>
      </c>
      <c r="CI30" s="20" t="s">
        <v>206</v>
      </c>
      <c r="CJ30" s="20" t="s">
        <v>207</v>
      </c>
      <c r="CK30" s="20" t="s">
        <v>211</v>
      </c>
      <c r="CL30" s="20" t="s">
        <v>212</v>
      </c>
      <c r="CM30" s="20" t="s">
        <v>213</v>
      </c>
      <c r="CN30" s="20" t="s">
        <v>245</v>
      </c>
      <c r="CO30" s="20" t="s">
        <v>247</v>
      </c>
      <c r="CP30" s="20" t="s">
        <v>248</v>
      </c>
      <c r="CQ30" s="20" t="s">
        <v>257</v>
      </c>
      <c r="CR30" s="20" t="s">
        <v>258</v>
      </c>
      <c r="CS30" s="20" t="s">
        <v>259</v>
      </c>
      <c r="CT30" s="20" t="s">
        <v>260</v>
      </c>
      <c r="CU30" s="20" t="s">
        <v>261</v>
      </c>
      <c r="CV30" s="20" t="s">
        <v>297</v>
      </c>
      <c r="CW30" s="20" t="s">
        <v>298</v>
      </c>
      <c r="CX30" s="20" t="s">
        <v>299</v>
      </c>
      <c r="CY30" s="20" t="s">
        <v>300</v>
      </c>
      <c r="CZ30" s="20" t="s">
        <v>301</v>
      </c>
      <c r="DA30" s="20" t="s">
        <v>323</v>
      </c>
      <c r="DB30" s="20" t="s">
        <v>324</v>
      </c>
      <c r="DC30" s="20" t="s">
        <v>325</v>
      </c>
      <c r="DD30" s="20" t="s">
        <v>326</v>
      </c>
      <c r="DE30" s="20" t="s">
        <v>328</v>
      </c>
      <c r="DF30" s="20" t="s">
        <v>327</v>
      </c>
      <c r="DG30" s="20" t="s">
        <v>341</v>
      </c>
      <c r="DH30" s="20" t="s">
        <v>340</v>
      </c>
      <c r="DI30" s="20" t="s">
        <v>348</v>
      </c>
      <c r="DJ30" s="20" t="s">
        <v>349</v>
      </c>
      <c r="DK30" s="20" t="s">
        <v>350</v>
      </c>
      <c r="DL30" s="20" t="s">
        <v>375</v>
      </c>
      <c r="DM30" s="20" t="s">
        <v>379</v>
      </c>
      <c r="DN30" s="20" t="s">
        <v>380</v>
      </c>
      <c r="DO30" s="20" t="s">
        <v>381</v>
      </c>
      <c r="DP30" s="20" t="s">
        <v>382</v>
      </c>
      <c r="DQ30" s="104" t="s">
        <v>384</v>
      </c>
      <c r="DR30" s="104" t="s">
        <v>385</v>
      </c>
      <c r="DS30" s="104" t="s">
        <v>386</v>
      </c>
      <c r="DT30" s="20" t="s">
        <v>388</v>
      </c>
      <c r="DU30" s="20" t="s">
        <v>390</v>
      </c>
      <c r="DV30" s="20" t="s">
        <v>391</v>
      </c>
      <c r="DW30" s="20" t="s">
        <v>392</v>
      </c>
      <c r="DX30" s="20" t="s">
        <v>393</v>
      </c>
      <c r="DY30" s="104" t="s">
        <v>397</v>
      </c>
      <c r="DZ30" s="104" t="s">
        <v>398</v>
      </c>
      <c r="EA30" s="104" t="s">
        <v>399</v>
      </c>
      <c r="EB30" s="19" t="s">
        <v>403</v>
      </c>
      <c r="EC30" s="20" t="s">
        <v>411</v>
      </c>
      <c r="ED30" s="20" t="s">
        <v>412</v>
      </c>
      <c r="EE30" s="20" t="s">
        <v>413</v>
      </c>
      <c r="EF30" s="20" t="s">
        <v>414</v>
      </c>
      <c r="EG30" s="20" t="s">
        <v>416</v>
      </c>
      <c r="EH30" s="20" t="s">
        <v>417</v>
      </c>
      <c r="EI30" s="20" t="s">
        <v>418</v>
      </c>
    </row>
    <row r="31" spans="2:139" ht="12.75">
      <c r="B31" s="28" t="s">
        <v>175</v>
      </c>
      <c r="C31" s="31">
        <v>1</v>
      </c>
      <c r="D31" s="31">
        <v>1</v>
      </c>
      <c r="E31" s="31">
        <v>1</v>
      </c>
      <c r="F31" s="31">
        <v>1</v>
      </c>
      <c r="G31" s="31">
        <v>1</v>
      </c>
      <c r="H31" s="31">
        <v>1</v>
      </c>
      <c r="I31" s="31">
        <v>1</v>
      </c>
      <c r="J31" s="31">
        <v>1</v>
      </c>
      <c r="K31" s="31">
        <v>1</v>
      </c>
      <c r="L31" s="31">
        <v>1</v>
      </c>
      <c r="M31" s="31">
        <v>1</v>
      </c>
      <c r="N31" s="31">
        <v>1</v>
      </c>
      <c r="O31" s="31">
        <v>1</v>
      </c>
      <c r="P31" s="31">
        <v>1</v>
      </c>
      <c r="Q31" s="31">
        <v>1</v>
      </c>
      <c r="R31" s="31">
        <v>1</v>
      </c>
      <c r="S31" s="31">
        <v>1</v>
      </c>
      <c r="T31" s="31">
        <v>1</v>
      </c>
      <c r="U31" s="31">
        <v>1</v>
      </c>
      <c r="V31" s="31">
        <v>1</v>
      </c>
      <c r="W31" s="31">
        <v>1</v>
      </c>
      <c r="X31" s="31">
        <v>1</v>
      </c>
      <c r="Y31" s="31">
        <v>1</v>
      </c>
      <c r="Z31" s="31">
        <v>1</v>
      </c>
      <c r="AA31" s="31">
        <v>1</v>
      </c>
      <c r="AB31" s="31">
        <v>1</v>
      </c>
      <c r="AC31" s="31">
        <v>1</v>
      </c>
      <c r="AD31" s="31">
        <v>1</v>
      </c>
      <c r="AE31" s="31">
        <v>1</v>
      </c>
      <c r="AF31" s="31">
        <v>1</v>
      </c>
      <c r="AG31" s="31">
        <v>1</v>
      </c>
      <c r="AH31" s="31">
        <v>1</v>
      </c>
      <c r="AI31" s="31">
        <v>1</v>
      </c>
      <c r="AJ31" s="31">
        <v>1</v>
      </c>
      <c r="AK31" s="31">
        <v>1</v>
      </c>
      <c r="AL31" s="31">
        <v>1</v>
      </c>
      <c r="AM31" s="31">
        <v>1</v>
      </c>
      <c r="AN31" s="31">
        <v>1</v>
      </c>
      <c r="AO31" s="31">
        <v>1</v>
      </c>
      <c r="AP31" s="31">
        <v>1</v>
      </c>
      <c r="AQ31" s="31">
        <v>1</v>
      </c>
      <c r="AR31" s="31">
        <v>1</v>
      </c>
      <c r="AS31" s="31">
        <v>1</v>
      </c>
      <c r="AT31" s="31">
        <v>1</v>
      </c>
      <c r="AU31" s="31">
        <v>1</v>
      </c>
      <c r="AV31" s="31">
        <v>1</v>
      </c>
      <c r="AW31" s="31">
        <v>1</v>
      </c>
      <c r="AX31" s="31">
        <v>1</v>
      </c>
      <c r="AY31" s="31">
        <v>1</v>
      </c>
      <c r="AZ31" s="31">
        <v>1</v>
      </c>
      <c r="BA31" s="31">
        <v>1</v>
      </c>
      <c r="BB31" s="31">
        <v>1</v>
      </c>
      <c r="BC31" s="31">
        <v>1</v>
      </c>
      <c r="BD31" s="31">
        <v>1</v>
      </c>
      <c r="BE31" s="31">
        <v>1</v>
      </c>
      <c r="BF31" s="31">
        <v>1</v>
      </c>
      <c r="BG31" s="31">
        <v>1</v>
      </c>
      <c r="BH31" s="31">
        <v>1</v>
      </c>
      <c r="BI31" s="31">
        <v>0.9999713552056798</v>
      </c>
      <c r="BJ31" s="31">
        <v>0.9999873206896458</v>
      </c>
      <c r="BK31" s="31">
        <v>1</v>
      </c>
      <c r="BL31" s="31">
        <v>0.9999923674651207</v>
      </c>
      <c r="BM31" s="31">
        <v>0.9990395543351538</v>
      </c>
      <c r="BN31" s="31">
        <v>0.9994734363814004</v>
      </c>
      <c r="BO31" s="31">
        <v>0.9996820203654009</v>
      </c>
      <c r="BP31" s="31">
        <v>0.9991510623467957</v>
      </c>
      <c r="BQ31" s="31">
        <v>0.9996386384242039</v>
      </c>
      <c r="BR31" s="31">
        <v>0.999357614943312</v>
      </c>
      <c r="BS31" s="31">
        <v>1</v>
      </c>
      <c r="BT31" s="31">
        <v>0.999</v>
      </c>
      <c r="BU31" s="31">
        <v>0.999</v>
      </c>
      <c r="BV31" s="31">
        <v>0.999</v>
      </c>
      <c r="BW31" s="31">
        <v>0.999</v>
      </c>
      <c r="BX31" s="31">
        <v>1</v>
      </c>
      <c r="BY31" s="31">
        <v>1</v>
      </c>
      <c r="BZ31" s="31">
        <v>1</v>
      </c>
      <c r="CA31" s="31">
        <v>1</v>
      </c>
      <c r="CB31" s="31">
        <v>1</v>
      </c>
      <c r="CC31" s="31">
        <v>1</v>
      </c>
      <c r="CD31" s="31">
        <v>1</v>
      </c>
      <c r="CE31" s="31">
        <v>1</v>
      </c>
      <c r="CF31" s="31">
        <v>1</v>
      </c>
      <c r="CG31" s="31">
        <v>1</v>
      </c>
      <c r="CH31" s="31">
        <v>1</v>
      </c>
      <c r="CI31" s="31">
        <v>1</v>
      </c>
      <c r="CJ31" s="31">
        <v>1</v>
      </c>
      <c r="CK31" s="31">
        <v>1</v>
      </c>
      <c r="CL31" s="31">
        <v>1</v>
      </c>
      <c r="CM31" s="31">
        <v>1</v>
      </c>
      <c r="CN31" s="31">
        <v>1</v>
      </c>
      <c r="CO31" s="31">
        <v>1</v>
      </c>
      <c r="CP31" s="31">
        <v>1</v>
      </c>
      <c r="CQ31" s="31">
        <v>1</v>
      </c>
      <c r="CR31" s="31">
        <v>1</v>
      </c>
      <c r="CS31" s="31">
        <v>1</v>
      </c>
      <c r="CT31" s="31">
        <v>1</v>
      </c>
      <c r="CU31" s="31">
        <v>1</v>
      </c>
      <c r="CV31" s="31">
        <v>1</v>
      </c>
      <c r="CW31" s="31">
        <v>1</v>
      </c>
      <c r="CX31" s="31">
        <v>1</v>
      </c>
      <c r="CY31" s="31">
        <v>1</v>
      </c>
      <c r="CZ31" s="31">
        <v>1</v>
      </c>
      <c r="DA31" s="31">
        <v>1</v>
      </c>
      <c r="DB31" s="31">
        <v>1</v>
      </c>
      <c r="DC31" s="31">
        <v>1</v>
      </c>
      <c r="DD31" s="31">
        <v>1</v>
      </c>
      <c r="DE31" s="31">
        <v>1</v>
      </c>
      <c r="DF31" s="31">
        <v>1</v>
      </c>
      <c r="DG31" s="31">
        <v>1</v>
      </c>
      <c r="DH31" s="31">
        <v>1</v>
      </c>
      <c r="DI31" s="31">
        <v>1</v>
      </c>
      <c r="DJ31" s="31">
        <v>1</v>
      </c>
      <c r="DK31" s="31">
        <v>1</v>
      </c>
      <c r="DL31" s="31">
        <v>1</v>
      </c>
      <c r="DM31" s="31">
        <v>1</v>
      </c>
      <c r="DN31" s="31">
        <v>1</v>
      </c>
      <c r="DO31" s="31">
        <v>1</v>
      </c>
      <c r="DP31" s="31">
        <v>1</v>
      </c>
      <c r="DQ31" s="31">
        <v>1</v>
      </c>
      <c r="DR31" s="31">
        <v>1</v>
      </c>
      <c r="DS31" s="31">
        <v>1</v>
      </c>
      <c r="DT31" s="31">
        <v>1</v>
      </c>
      <c r="DU31" s="31">
        <v>1</v>
      </c>
      <c r="DV31" s="31">
        <v>1</v>
      </c>
      <c r="DW31" s="31">
        <v>1</v>
      </c>
      <c r="DX31" s="31">
        <v>1</v>
      </c>
      <c r="DY31" s="31">
        <v>1</v>
      </c>
      <c r="DZ31" s="31">
        <v>1</v>
      </c>
      <c r="EA31" s="31">
        <v>1</v>
      </c>
      <c r="EB31" s="31">
        <v>1</v>
      </c>
      <c r="EC31" s="31">
        <v>1</v>
      </c>
      <c r="ED31" s="31">
        <v>1</v>
      </c>
      <c r="EE31" s="31">
        <v>1</v>
      </c>
      <c r="EF31" s="31">
        <v>1</v>
      </c>
      <c r="EG31" s="31">
        <v>1</v>
      </c>
      <c r="EH31" s="31">
        <v>1</v>
      </c>
      <c r="EI31" s="31">
        <v>1</v>
      </c>
    </row>
    <row r="32" spans="2:139" ht="12.75">
      <c r="B32" s="28" t="s">
        <v>176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2.8644794320146498E-05</v>
      </c>
      <c r="BJ32" s="31">
        <v>1.2679310354196535E-05</v>
      </c>
      <c r="BK32" s="31">
        <v>0</v>
      </c>
      <c r="BL32" s="31">
        <v>7.632534879321447E-06</v>
      </c>
      <c r="BM32" s="31">
        <v>0.0009604456648462215</v>
      </c>
      <c r="BN32" s="31">
        <v>0.0005265636185996377</v>
      </c>
      <c r="BO32" s="31">
        <v>0.0003179796345991251</v>
      </c>
      <c r="BP32" s="31">
        <v>0.0008458050419378333</v>
      </c>
      <c r="BQ32" s="31">
        <v>0.00036136157579613146</v>
      </c>
      <c r="BR32" s="31">
        <v>0.0006423850566879826</v>
      </c>
      <c r="BS32" s="31">
        <v>0</v>
      </c>
      <c r="BT32" s="31">
        <v>0.001</v>
      </c>
      <c r="BU32" s="31">
        <v>0.001</v>
      </c>
      <c r="BV32" s="31">
        <v>0.001</v>
      </c>
      <c r="BW32" s="31">
        <v>0.001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1">
        <v>0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1">
        <v>0</v>
      </c>
      <c r="DJ32" s="31">
        <v>0</v>
      </c>
      <c r="DK32" s="31">
        <v>0</v>
      </c>
      <c r="DL32" s="31">
        <v>0</v>
      </c>
      <c r="DM32" s="31">
        <v>0</v>
      </c>
      <c r="DN32" s="31">
        <v>0</v>
      </c>
      <c r="DO32" s="31">
        <v>0</v>
      </c>
      <c r="DP32" s="31">
        <v>0</v>
      </c>
      <c r="DQ32" s="31">
        <v>0</v>
      </c>
      <c r="DR32" s="31">
        <v>0</v>
      </c>
      <c r="DS32" s="31">
        <v>0</v>
      </c>
      <c r="DT32" s="31">
        <v>0</v>
      </c>
      <c r="DU32" s="31">
        <v>0</v>
      </c>
      <c r="DV32" s="31">
        <v>0</v>
      </c>
      <c r="DW32" s="31">
        <v>0</v>
      </c>
      <c r="DX32" s="31">
        <v>0</v>
      </c>
      <c r="DY32" s="31">
        <v>0</v>
      </c>
      <c r="DZ32" s="31">
        <v>0</v>
      </c>
      <c r="EA32" s="31">
        <v>0</v>
      </c>
      <c r="EB32" s="31">
        <v>0</v>
      </c>
      <c r="EC32" s="31">
        <v>0</v>
      </c>
      <c r="ED32" s="31">
        <v>0</v>
      </c>
      <c r="EE32" s="31">
        <v>0</v>
      </c>
      <c r="EF32" s="31">
        <v>0</v>
      </c>
      <c r="EG32" s="31">
        <v>0</v>
      </c>
      <c r="EH32" s="31">
        <v>0</v>
      </c>
      <c r="EI32" s="31">
        <v>0</v>
      </c>
    </row>
    <row r="33" spans="2:139" ht="12.75">
      <c r="B33" s="30" t="s">
        <v>103</v>
      </c>
      <c r="C33" s="37">
        <v>1</v>
      </c>
      <c r="D33" s="37">
        <v>1</v>
      </c>
      <c r="E33" s="37">
        <v>1</v>
      </c>
      <c r="F33" s="37">
        <v>1</v>
      </c>
      <c r="G33" s="37">
        <v>1</v>
      </c>
      <c r="H33" s="37">
        <v>1</v>
      </c>
      <c r="I33" s="37">
        <v>1</v>
      </c>
      <c r="J33" s="37">
        <v>1</v>
      </c>
      <c r="K33" s="37">
        <v>1</v>
      </c>
      <c r="L33" s="37">
        <v>1</v>
      </c>
      <c r="M33" s="37">
        <v>1</v>
      </c>
      <c r="N33" s="37">
        <v>1</v>
      </c>
      <c r="O33" s="37">
        <v>1</v>
      </c>
      <c r="P33" s="37">
        <v>1</v>
      </c>
      <c r="Q33" s="37">
        <v>1</v>
      </c>
      <c r="R33" s="37">
        <v>1</v>
      </c>
      <c r="S33" s="37">
        <v>1</v>
      </c>
      <c r="T33" s="37">
        <v>1</v>
      </c>
      <c r="U33" s="37">
        <v>1</v>
      </c>
      <c r="V33" s="37">
        <v>1</v>
      </c>
      <c r="W33" s="37">
        <v>1</v>
      </c>
      <c r="X33" s="37">
        <v>1</v>
      </c>
      <c r="Y33" s="37">
        <v>1</v>
      </c>
      <c r="Z33" s="37">
        <v>1</v>
      </c>
      <c r="AA33" s="37">
        <v>1</v>
      </c>
      <c r="AB33" s="37">
        <v>1</v>
      </c>
      <c r="AC33" s="37">
        <v>1</v>
      </c>
      <c r="AD33" s="37">
        <v>1</v>
      </c>
      <c r="AE33" s="37">
        <v>1</v>
      </c>
      <c r="AF33" s="37">
        <v>1</v>
      </c>
      <c r="AG33" s="37">
        <v>1</v>
      </c>
      <c r="AH33" s="37">
        <v>1</v>
      </c>
      <c r="AI33" s="37">
        <v>1</v>
      </c>
      <c r="AJ33" s="37">
        <v>1</v>
      </c>
      <c r="AK33" s="37">
        <v>1</v>
      </c>
      <c r="AL33" s="37">
        <v>1</v>
      </c>
      <c r="AM33" s="37">
        <v>1</v>
      </c>
      <c r="AN33" s="37">
        <v>1</v>
      </c>
      <c r="AO33" s="37">
        <v>1</v>
      </c>
      <c r="AP33" s="37">
        <v>1</v>
      </c>
      <c r="AQ33" s="37">
        <v>1</v>
      </c>
      <c r="AR33" s="37">
        <v>1</v>
      </c>
      <c r="AS33" s="37">
        <v>1</v>
      </c>
      <c r="AT33" s="37">
        <v>1</v>
      </c>
      <c r="AU33" s="37">
        <v>1</v>
      </c>
      <c r="AV33" s="37">
        <v>1</v>
      </c>
      <c r="AW33" s="37">
        <v>1</v>
      </c>
      <c r="AX33" s="37">
        <v>1</v>
      </c>
      <c r="AY33" s="37">
        <v>1</v>
      </c>
      <c r="AZ33" s="37">
        <v>1</v>
      </c>
      <c r="BA33" s="37">
        <v>1</v>
      </c>
      <c r="BB33" s="37">
        <v>1</v>
      </c>
      <c r="BC33" s="37">
        <v>1</v>
      </c>
      <c r="BD33" s="37">
        <v>1</v>
      </c>
      <c r="BE33" s="37">
        <v>1</v>
      </c>
      <c r="BF33" s="37">
        <v>1</v>
      </c>
      <c r="BG33" s="37">
        <v>1</v>
      </c>
      <c r="BH33" s="37">
        <v>1</v>
      </c>
      <c r="BI33" s="37">
        <v>1</v>
      </c>
      <c r="BJ33" s="37">
        <v>1</v>
      </c>
      <c r="BK33" s="37">
        <v>1</v>
      </c>
      <c r="BL33" s="37">
        <v>1</v>
      </c>
      <c r="BM33" s="37">
        <v>1</v>
      </c>
      <c r="BN33" s="37">
        <v>1</v>
      </c>
      <c r="BO33" s="37">
        <v>1</v>
      </c>
      <c r="BP33" s="37">
        <v>0.9999968673887336</v>
      </c>
      <c r="BQ33" s="37">
        <v>1</v>
      </c>
      <c r="BR33" s="37">
        <v>1</v>
      </c>
      <c r="BS33" s="37">
        <v>1</v>
      </c>
      <c r="BT33" s="37">
        <v>1</v>
      </c>
      <c r="BU33" s="37">
        <v>1</v>
      </c>
      <c r="BV33" s="37">
        <v>1</v>
      </c>
      <c r="BW33" s="37">
        <v>1</v>
      </c>
      <c r="BX33" s="37">
        <v>1</v>
      </c>
      <c r="BY33" s="37">
        <v>1</v>
      </c>
      <c r="BZ33" s="37">
        <v>1</v>
      </c>
      <c r="CA33" s="37">
        <v>1</v>
      </c>
      <c r="CB33" s="37">
        <v>1</v>
      </c>
      <c r="CC33" s="37">
        <v>1</v>
      </c>
      <c r="CD33" s="37">
        <v>1</v>
      </c>
      <c r="CE33" s="37">
        <v>1</v>
      </c>
      <c r="CF33" s="37">
        <v>1</v>
      </c>
      <c r="CG33" s="37">
        <v>1</v>
      </c>
      <c r="CH33" s="37">
        <v>1</v>
      </c>
      <c r="CI33" s="37">
        <v>1</v>
      </c>
      <c r="CJ33" s="37">
        <v>1</v>
      </c>
      <c r="CK33" s="37">
        <v>1</v>
      </c>
      <c r="CL33" s="37">
        <v>1</v>
      </c>
      <c r="CM33" s="37">
        <v>1</v>
      </c>
      <c r="CN33" s="37">
        <v>1</v>
      </c>
      <c r="CO33" s="37">
        <v>1</v>
      </c>
      <c r="CP33" s="37">
        <v>1</v>
      </c>
      <c r="CQ33" s="37">
        <v>1</v>
      </c>
      <c r="CR33" s="37">
        <v>1</v>
      </c>
      <c r="CS33" s="37">
        <v>1</v>
      </c>
      <c r="CT33" s="37">
        <v>1</v>
      </c>
      <c r="CU33" s="37">
        <v>1</v>
      </c>
      <c r="CV33" s="37">
        <v>1</v>
      </c>
      <c r="CW33" s="37">
        <v>1</v>
      </c>
      <c r="CX33" s="37">
        <v>1</v>
      </c>
      <c r="CY33" s="37">
        <v>1</v>
      </c>
      <c r="CZ33" s="37">
        <v>1</v>
      </c>
      <c r="DA33" s="37">
        <v>1</v>
      </c>
      <c r="DB33" s="37">
        <v>1</v>
      </c>
      <c r="DC33" s="37">
        <v>1</v>
      </c>
      <c r="DD33" s="37">
        <v>1</v>
      </c>
      <c r="DE33" s="37">
        <v>1</v>
      </c>
      <c r="DF33" s="37">
        <v>1</v>
      </c>
      <c r="DG33" s="37">
        <v>1</v>
      </c>
      <c r="DH33" s="37">
        <v>1</v>
      </c>
      <c r="DI33" s="37">
        <v>1</v>
      </c>
      <c r="DJ33" s="37">
        <v>1</v>
      </c>
      <c r="DK33" s="37">
        <v>1</v>
      </c>
      <c r="DL33" s="37">
        <v>1</v>
      </c>
      <c r="DM33" s="37">
        <v>1</v>
      </c>
      <c r="DN33" s="37">
        <v>1</v>
      </c>
      <c r="DO33" s="37">
        <v>1</v>
      </c>
      <c r="DP33" s="37">
        <v>1</v>
      </c>
      <c r="DQ33" s="37">
        <v>1</v>
      </c>
      <c r="DR33" s="37">
        <v>1</v>
      </c>
      <c r="DS33" s="37">
        <v>1</v>
      </c>
      <c r="DT33" s="37">
        <v>1</v>
      </c>
      <c r="DU33" s="37">
        <v>1</v>
      </c>
      <c r="DV33" s="37">
        <v>1</v>
      </c>
      <c r="DW33" s="37">
        <v>1</v>
      </c>
      <c r="DX33" s="37">
        <v>1</v>
      </c>
      <c r="DY33" s="37">
        <v>1</v>
      </c>
      <c r="DZ33" s="37">
        <v>1</v>
      </c>
      <c r="EA33" s="37">
        <v>1</v>
      </c>
      <c r="EB33" s="37">
        <v>1</v>
      </c>
      <c r="EC33" s="37">
        <v>1</v>
      </c>
      <c r="ED33" s="37">
        <v>1</v>
      </c>
      <c r="EE33" s="37">
        <v>1</v>
      </c>
      <c r="EF33" s="37">
        <v>1</v>
      </c>
      <c r="EG33" s="37">
        <v>1</v>
      </c>
      <c r="EH33" s="37">
        <v>1</v>
      </c>
      <c r="EI33" s="37">
        <v>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81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3.00390625" style="1" bestFit="1" customWidth="1"/>
    <col min="2" max="2" width="69.140625" style="95" bestFit="1" customWidth="1"/>
    <col min="3" max="4" width="8.7109375" style="95" bestFit="1" customWidth="1"/>
    <col min="5" max="15" width="9.28125" style="95" bestFit="1" customWidth="1"/>
    <col min="16" max="17" width="10.8515625" style="95" bestFit="1" customWidth="1"/>
    <col min="18" max="19" width="9.28125" style="95" bestFit="1" customWidth="1"/>
    <col min="20" max="25" width="10.8515625" style="95" bestFit="1" customWidth="1"/>
    <col min="26" max="26" width="9.28125" style="95" bestFit="1" customWidth="1"/>
    <col min="27" max="33" width="10.8515625" style="95" bestFit="1" customWidth="1"/>
    <col min="34" max="34" width="9.28125" style="95" bestFit="1" customWidth="1"/>
    <col min="35" max="37" width="10.8515625" style="95" bestFit="1" customWidth="1"/>
    <col min="38" max="38" width="9.28125" style="95" bestFit="1" customWidth="1"/>
    <col min="39" max="41" width="10.8515625" style="95" bestFit="1" customWidth="1"/>
    <col min="42" max="42" width="9.28125" style="95" bestFit="1" customWidth="1"/>
    <col min="43" max="45" width="10.8515625" style="95" bestFit="1" customWidth="1"/>
    <col min="46" max="46" width="9.28125" style="95" bestFit="1" customWidth="1"/>
    <col min="47" max="49" width="10.8515625" style="95" bestFit="1" customWidth="1"/>
    <col min="50" max="50" width="9.28125" style="95" bestFit="1" customWidth="1"/>
    <col min="51" max="53" width="10.8515625" style="95" bestFit="1" customWidth="1"/>
    <col min="54" max="54" width="9.28125" style="95" bestFit="1" customWidth="1"/>
    <col min="55" max="57" width="10.8515625" style="95" bestFit="1" customWidth="1"/>
    <col min="58" max="58" width="9.28125" style="95" bestFit="1" customWidth="1"/>
    <col min="59" max="61" width="10.8515625" style="95" bestFit="1" customWidth="1"/>
    <col min="62" max="16384" width="9.140625" style="95" customWidth="1"/>
  </cols>
  <sheetData>
    <row r="1" ht="12.75">
      <c r="B1" s="126" t="s">
        <v>76</v>
      </c>
    </row>
    <row r="2" ht="12.75">
      <c r="B2" s="150" t="s">
        <v>112</v>
      </c>
    </row>
    <row r="4" spans="1:61" s="96" customFormat="1" ht="12.75">
      <c r="A4" s="1"/>
      <c r="B4" s="147" t="s">
        <v>419</v>
      </c>
      <c r="C4" s="136">
        <v>39903</v>
      </c>
      <c r="D4" s="136">
        <v>39994</v>
      </c>
      <c r="E4" s="136">
        <v>40086</v>
      </c>
      <c r="F4" s="136">
        <v>40178</v>
      </c>
      <c r="G4" s="136">
        <v>40268</v>
      </c>
      <c r="H4" s="136">
        <v>40359</v>
      </c>
      <c r="I4" s="136">
        <v>40451</v>
      </c>
      <c r="J4" s="136">
        <v>40543</v>
      </c>
      <c r="K4" s="136">
        <v>40633</v>
      </c>
      <c r="L4" s="136">
        <v>40724</v>
      </c>
      <c r="M4" s="136">
        <v>40816</v>
      </c>
      <c r="N4" s="136">
        <v>40999</v>
      </c>
      <c r="O4" s="136">
        <v>41090</v>
      </c>
      <c r="P4" s="136">
        <v>41182</v>
      </c>
      <c r="Q4" s="136">
        <v>41274</v>
      </c>
      <c r="R4" s="136">
        <v>41364</v>
      </c>
      <c r="S4" s="136">
        <v>41455</v>
      </c>
      <c r="T4" s="136">
        <v>41547</v>
      </c>
      <c r="U4" s="136">
        <v>41639</v>
      </c>
      <c r="V4" s="136">
        <v>41729</v>
      </c>
      <c r="W4" s="136">
        <v>41820</v>
      </c>
      <c r="X4" s="136">
        <v>41912</v>
      </c>
      <c r="Y4" s="136">
        <v>42004</v>
      </c>
      <c r="Z4" s="136">
        <v>42094</v>
      </c>
      <c r="AA4" s="136">
        <v>42185</v>
      </c>
      <c r="AB4" s="136">
        <v>42277</v>
      </c>
      <c r="AC4" s="136">
        <v>42369</v>
      </c>
      <c r="AD4" s="136">
        <v>42460</v>
      </c>
      <c r="AE4" s="136">
        <v>42551</v>
      </c>
      <c r="AF4" s="136">
        <v>42643</v>
      </c>
      <c r="AG4" s="136">
        <v>42735</v>
      </c>
      <c r="AH4" s="136">
        <v>42825</v>
      </c>
      <c r="AI4" s="136">
        <v>42916</v>
      </c>
      <c r="AJ4" s="136">
        <v>43008</v>
      </c>
      <c r="AK4" s="136">
        <v>43100</v>
      </c>
      <c r="AL4" s="136">
        <v>43190</v>
      </c>
      <c r="AM4" s="136">
        <v>43281</v>
      </c>
      <c r="AN4" s="136">
        <v>43373</v>
      </c>
      <c r="AO4" s="136">
        <v>43465</v>
      </c>
      <c r="AP4" s="136">
        <v>43555</v>
      </c>
      <c r="AQ4" s="136">
        <v>43646</v>
      </c>
      <c r="AR4" s="136">
        <v>43738</v>
      </c>
      <c r="AS4" s="136">
        <v>43830</v>
      </c>
      <c r="AT4" s="136">
        <v>43921</v>
      </c>
      <c r="AU4" s="136">
        <v>44012</v>
      </c>
      <c r="AV4" s="136">
        <v>44104</v>
      </c>
      <c r="AW4" s="136">
        <v>44196</v>
      </c>
      <c r="AX4" s="136">
        <v>44286</v>
      </c>
      <c r="AY4" s="136">
        <v>44377</v>
      </c>
      <c r="AZ4" s="136">
        <v>44469</v>
      </c>
      <c r="BA4" s="136">
        <v>44561</v>
      </c>
      <c r="BB4" s="136">
        <v>44651</v>
      </c>
      <c r="BC4" s="136">
        <v>44742</v>
      </c>
      <c r="BD4" s="136">
        <v>44834</v>
      </c>
      <c r="BE4" s="136">
        <v>44926</v>
      </c>
      <c r="BF4" s="136">
        <v>45016</v>
      </c>
      <c r="BG4" s="136">
        <v>45107</v>
      </c>
      <c r="BH4" s="136">
        <v>45199</v>
      </c>
      <c r="BI4" s="136">
        <v>45291</v>
      </c>
    </row>
    <row r="5" spans="1:61" s="96" customFormat="1" ht="12.75">
      <c r="A5" s="1"/>
      <c r="B5" s="152" t="s">
        <v>262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</row>
    <row r="6" spans="1:61" s="96" customFormat="1" ht="12.75">
      <c r="A6" s="1"/>
      <c r="B6" s="115" t="s">
        <v>329</v>
      </c>
      <c r="C6" s="97">
        <v>64256</v>
      </c>
      <c r="D6" s="97">
        <v>121572</v>
      </c>
      <c r="E6" s="97">
        <v>187179</v>
      </c>
      <c r="F6" s="97">
        <v>272211</v>
      </c>
      <c r="G6" s="97">
        <v>46898</v>
      </c>
      <c r="H6" s="97">
        <v>84924</v>
      </c>
      <c r="I6" s="97">
        <v>189729</v>
      </c>
      <c r="J6" s="97">
        <v>312399</v>
      </c>
      <c r="K6" s="97">
        <v>63535</v>
      </c>
      <c r="L6" s="97">
        <v>100390</v>
      </c>
      <c r="M6" s="97">
        <v>183894</v>
      </c>
      <c r="N6" s="97">
        <v>82054</v>
      </c>
      <c r="O6" s="97">
        <v>141549</v>
      </c>
      <c r="P6" s="97">
        <v>260972</v>
      </c>
      <c r="Q6" s="97">
        <v>429003</v>
      </c>
      <c r="R6" s="97">
        <v>102348</v>
      </c>
      <c r="S6" s="97">
        <v>168532</v>
      </c>
      <c r="T6" s="97">
        <v>290625</v>
      </c>
      <c r="U6" s="97">
        <v>433540</v>
      </c>
      <c r="V6" s="97">
        <v>96533</v>
      </c>
      <c r="W6" s="97">
        <v>168946</v>
      </c>
      <c r="X6" s="97">
        <v>294951</v>
      </c>
      <c r="Y6" s="97">
        <v>490244</v>
      </c>
      <c r="Z6" s="97">
        <v>136880</v>
      </c>
      <c r="AA6" s="97">
        <v>223661</v>
      </c>
      <c r="AB6" s="97">
        <v>348142</v>
      </c>
      <c r="AC6" s="97">
        <v>539311</v>
      </c>
      <c r="AD6" s="97">
        <v>140640</v>
      </c>
      <c r="AE6" s="97">
        <v>232257</v>
      </c>
      <c r="AF6" s="97">
        <v>387139</v>
      </c>
      <c r="AG6" s="97">
        <v>633955</v>
      </c>
      <c r="AH6" s="97">
        <v>171770</v>
      </c>
      <c r="AI6" s="97">
        <v>263723</v>
      </c>
      <c r="AJ6" s="97">
        <v>410450</v>
      </c>
      <c r="AK6" s="97">
        <v>660903</v>
      </c>
      <c r="AL6" s="97">
        <v>156063</v>
      </c>
      <c r="AM6" s="97">
        <v>221862</v>
      </c>
      <c r="AN6" s="97">
        <v>334215</v>
      </c>
      <c r="AO6" s="97">
        <v>585530</v>
      </c>
      <c r="AP6" s="97">
        <v>427546</v>
      </c>
      <c r="AQ6" s="97">
        <v>477017</v>
      </c>
      <c r="AR6" s="97">
        <v>610010</v>
      </c>
      <c r="AS6" s="97">
        <v>819217</v>
      </c>
      <c r="AT6" s="97">
        <v>29737</v>
      </c>
      <c r="AU6" s="97">
        <v>-14618</v>
      </c>
      <c r="AV6" s="97">
        <v>96207</v>
      </c>
      <c r="AW6" s="97">
        <v>405206</v>
      </c>
      <c r="AX6" s="97">
        <v>129158</v>
      </c>
      <c r="AY6" s="97">
        <v>162340</v>
      </c>
      <c r="AZ6" s="97">
        <v>370396</v>
      </c>
      <c r="BA6" s="97">
        <v>601005</v>
      </c>
      <c r="BB6" s="97">
        <v>125470</v>
      </c>
      <c r="BC6" s="97">
        <v>191179</v>
      </c>
      <c r="BD6" s="97">
        <v>365420</v>
      </c>
      <c r="BE6" s="97">
        <v>568027</v>
      </c>
      <c r="BF6" s="97">
        <v>123117</v>
      </c>
      <c r="BG6" s="97">
        <v>180363</v>
      </c>
      <c r="BH6" s="97">
        <v>314639</v>
      </c>
      <c r="BI6" s="97">
        <v>557671</v>
      </c>
    </row>
    <row r="7" spans="1:61" s="96" customFormat="1" ht="12.75">
      <c r="A7" s="1"/>
      <c r="B7" s="115" t="s">
        <v>100</v>
      </c>
      <c r="C7" s="97">
        <v>-147</v>
      </c>
      <c r="D7" s="97">
        <v>-251</v>
      </c>
      <c r="E7" s="97">
        <v>-306</v>
      </c>
      <c r="F7" s="97">
        <v>-212</v>
      </c>
      <c r="G7" s="97">
        <v>130</v>
      </c>
      <c r="H7" s="97">
        <v>102</v>
      </c>
      <c r="I7" s="97">
        <v>123</v>
      </c>
      <c r="J7" s="97">
        <v>201</v>
      </c>
      <c r="K7" s="97">
        <v>-66</v>
      </c>
      <c r="L7" s="97">
        <v>-167</v>
      </c>
      <c r="M7" s="97">
        <v>24</v>
      </c>
      <c r="N7" s="97">
        <v>59</v>
      </c>
      <c r="O7" s="97">
        <v>226</v>
      </c>
      <c r="P7" s="97">
        <v>139</v>
      </c>
      <c r="Q7" s="97">
        <v>841</v>
      </c>
      <c r="R7" s="97">
        <v>-171</v>
      </c>
      <c r="S7" s="97">
        <v>1986</v>
      </c>
      <c r="T7" s="97">
        <v>3859</v>
      </c>
      <c r="U7" s="97">
        <v>5996</v>
      </c>
      <c r="V7" s="97">
        <v>4246</v>
      </c>
      <c r="W7" s="97">
        <v>5439</v>
      </c>
      <c r="X7" s="97">
        <v>4946</v>
      </c>
      <c r="Y7" s="97">
        <v>5334</v>
      </c>
      <c r="Z7" s="97">
        <v>-1467</v>
      </c>
      <c r="AA7" s="97">
        <v>-4834</v>
      </c>
      <c r="AB7" s="97">
        <v>0</v>
      </c>
      <c r="AC7" s="97">
        <v>0</v>
      </c>
      <c r="AD7" s="97">
        <v>0</v>
      </c>
      <c r="AE7" s="97">
        <v>0</v>
      </c>
      <c r="AF7" s="97">
        <v>0</v>
      </c>
      <c r="AG7" s="97">
        <v>0</v>
      </c>
      <c r="AH7" s="97">
        <v>0</v>
      </c>
      <c r="AI7" s="97">
        <v>0</v>
      </c>
      <c r="AJ7" s="97">
        <v>0</v>
      </c>
      <c r="AK7" s="97">
        <v>0</v>
      </c>
      <c r="AL7" s="97">
        <v>0</v>
      </c>
      <c r="AM7" s="97">
        <v>0</v>
      </c>
      <c r="AN7" s="97">
        <v>0</v>
      </c>
      <c r="AO7" s="97">
        <v>0</v>
      </c>
      <c r="AP7" s="97">
        <v>0</v>
      </c>
      <c r="AQ7" s="97">
        <v>0</v>
      </c>
      <c r="AR7" s="97">
        <v>0</v>
      </c>
      <c r="AS7" s="97">
        <v>0</v>
      </c>
      <c r="AT7" s="97">
        <v>0</v>
      </c>
      <c r="AU7" s="97">
        <v>0</v>
      </c>
      <c r="AV7" s="97">
        <v>0</v>
      </c>
      <c r="AW7" s="97">
        <v>0</v>
      </c>
      <c r="AX7" s="97">
        <v>0</v>
      </c>
      <c r="AY7" s="97">
        <v>0</v>
      </c>
      <c r="AZ7" s="97">
        <v>0</v>
      </c>
      <c r="BA7" s="97">
        <v>0</v>
      </c>
      <c r="BB7" s="97">
        <v>0</v>
      </c>
      <c r="BC7" s="97">
        <v>0</v>
      </c>
      <c r="BD7" s="97">
        <v>0</v>
      </c>
      <c r="BE7" s="97">
        <v>0</v>
      </c>
      <c r="BF7" s="97">
        <v>0</v>
      </c>
      <c r="BG7" s="97">
        <v>0</v>
      </c>
      <c r="BH7" s="97">
        <v>0</v>
      </c>
      <c r="BI7" s="97">
        <v>0</v>
      </c>
    </row>
    <row r="8" spans="1:61" s="96" customFormat="1" ht="12.75">
      <c r="A8" s="1"/>
      <c r="B8" s="115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</row>
    <row r="9" spans="1:61" s="96" customFormat="1" ht="12.75">
      <c r="A9" s="1"/>
      <c r="B9" s="151" t="s">
        <v>263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</row>
    <row r="10" spans="1:61" s="96" customFormat="1" ht="12.75">
      <c r="A10" s="1"/>
      <c r="B10" s="115" t="s">
        <v>360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7">
        <v>0</v>
      </c>
      <c r="V10" s="97">
        <v>0</v>
      </c>
      <c r="W10" s="97">
        <v>0</v>
      </c>
      <c r="X10" s="97">
        <v>0</v>
      </c>
      <c r="Y10" s="97">
        <v>0</v>
      </c>
      <c r="Z10" s="97">
        <v>0</v>
      </c>
      <c r="AA10" s="97">
        <v>0</v>
      </c>
      <c r="AB10" s="97">
        <v>0</v>
      </c>
      <c r="AC10" s="97">
        <v>0</v>
      </c>
      <c r="AD10" s="97">
        <v>0</v>
      </c>
      <c r="AE10" s="97">
        <v>0</v>
      </c>
      <c r="AF10" s="97">
        <v>0</v>
      </c>
      <c r="AG10" s="97">
        <v>0</v>
      </c>
      <c r="AH10" s="97">
        <v>0</v>
      </c>
      <c r="AI10" s="97">
        <v>0</v>
      </c>
      <c r="AJ10" s="97">
        <v>0</v>
      </c>
      <c r="AK10" s="97">
        <v>0</v>
      </c>
      <c r="AL10" s="97">
        <v>0</v>
      </c>
      <c r="AM10" s="97">
        <v>0</v>
      </c>
      <c r="AN10" s="97">
        <v>0</v>
      </c>
      <c r="AO10" s="97">
        <v>0</v>
      </c>
      <c r="AP10" s="97">
        <v>0</v>
      </c>
      <c r="AQ10" s="97">
        <v>0</v>
      </c>
      <c r="AR10" s="97">
        <v>0</v>
      </c>
      <c r="AS10" s="97">
        <v>0</v>
      </c>
      <c r="AT10" s="97">
        <v>0</v>
      </c>
      <c r="AU10" s="97">
        <v>0</v>
      </c>
      <c r="AV10" s="97">
        <v>0</v>
      </c>
      <c r="AW10" s="97">
        <v>-5</v>
      </c>
      <c r="AX10" s="97">
        <v>-14</v>
      </c>
      <c r="AY10" s="97">
        <v>83</v>
      </c>
      <c r="AZ10" s="97">
        <v>85</v>
      </c>
      <c r="BA10" s="97">
        <v>88</v>
      </c>
      <c r="BB10" s="97">
        <v>-188</v>
      </c>
      <c r="BC10" s="97">
        <v>5314</v>
      </c>
      <c r="BD10" s="97">
        <v>14726</v>
      </c>
      <c r="BE10" s="97">
        <v>27786</v>
      </c>
      <c r="BF10" s="97">
        <v>14594</v>
      </c>
      <c r="BG10" s="97">
        <v>34493</v>
      </c>
      <c r="BH10" s="97">
        <v>49844</v>
      </c>
      <c r="BI10" s="97">
        <v>62971</v>
      </c>
    </row>
    <row r="11" spans="1:61" s="96" customFormat="1" ht="12.75">
      <c r="A11" s="1"/>
      <c r="B11" s="115" t="s">
        <v>420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  <c r="U11" s="97">
        <v>0</v>
      </c>
      <c r="V11" s="97">
        <v>0</v>
      </c>
      <c r="W11" s="97">
        <v>0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97">
        <v>0</v>
      </c>
      <c r="AH11" s="97">
        <v>0</v>
      </c>
      <c r="AI11" s="97">
        <v>0</v>
      </c>
      <c r="AJ11" s="97">
        <v>0</v>
      </c>
      <c r="AK11" s="97">
        <v>0</v>
      </c>
      <c r="AL11" s="97">
        <v>0</v>
      </c>
      <c r="AM11" s="97">
        <v>0</v>
      </c>
      <c r="AN11" s="97">
        <v>0</v>
      </c>
      <c r="AO11" s="97">
        <v>0</v>
      </c>
      <c r="AP11" s="97">
        <v>0</v>
      </c>
      <c r="AQ11" s="97">
        <v>0</v>
      </c>
      <c r="AR11" s="97">
        <v>0</v>
      </c>
      <c r="AS11" s="97">
        <v>0</v>
      </c>
      <c r="AT11" s="97">
        <v>0</v>
      </c>
      <c r="AU11" s="97">
        <v>0</v>
      </c>
      <c r="AV11" s="97">
        <v>0</v>
      </c>
      <c r="AW11" s="97">
        <v>0</v>
      </c>
      <c r="AX11" s="97">
        <v>0</v>
      </c>
      <c r="AY11" s="97">
        <v>0</v>
      </c>
      <c r="AZ11" s="97">
        <v>0</v>
      </c>
      <c r="BA11" s="97">
        <v>0</v>
      </c>
      <c r="BB11" s="97">
        <v>0</v>
      </c>
      <c r="BC11" s="97">
        <v>0</v>
      </c>
      <c r="BD11" s="97">
        <v>0</v>
      </c>
      <c r="BE11" s="97">
        <v>0</v>
      </c>
      <c r="BF11" s="97">
        <v>0</v>
      </c>
      <c r="BG11" s="97">
        <v>0</v>
      </c>
      <c r="BH11" s="97">
        <v>-7557</v>
      </c>
      <c r="BI11" s="97">
        <v>-7557</v>
      </c>
    </row>
    <row r="12" spans="1:61" s="96" customFormat="1" ht="12.75">
      <c r="A12" s="1"/>
      <c r="B12" s="115" t="s">
        <v>101</v>
      </c>
      <c r="C12" s="97">
        <v>6412</v>
      </c>
      <c r="D12" s="97">
        <v>12918</v>
      </c>
      <c r="E12" s="97">
        <v>19552</v>
      </c>
      <c r="F12" s="97">
        <v>26307</v>
      </c>
      <c r="G12" s="97">
        <v>6920</v>
      </c>
      <c r="H12" s="97">
        <v>13934</v>
      </c>
      <c r="I12" s="97">
        <v>21003</v>
      </c>
      <c r="J12" s="97">
        <v>28173</v>
      </c>
      <c r="K12" s="97">
        <v>7150</v>
      </c>
      <c r="L12" s="97">
        <v>14350</v>
      </c>
      <c r="M12" s="97">
        <v>21482</v>
      </c>
      <c r="N12" s="97">
        <v>7637</v>
      </c>
      <c r="O12" s="97">
        <v>15399</v>
      </c>
      <c r="P12" s="97">
        <v>23363</v>
      </c>
      <c r="Q12" s="97">
        <v>31725</v>
      </c>
      <c r="R12" s="97">
        <v>8344</v>
      </c>
      <c r="S12" s="97">
        <v>17208</v>
      </c>
      <c r="T12" s="97">
        <v>26650</v>
      </c>
      <c r="U12" s="97">
        <v>36648</v>
      </c>
      <c r="V12" s="97">
        <v>10582</v>
      </c>
      <c r="W12" s="97">
        <v>22304</v>
      </c>
      <c r="X12" s="97">
        <v>34588</v>
      </c>
      <c r="Y12" s="97">
        <v>47461</v>
      </c>
      <c r="Z12" s="97">
        <v>13342</v>
      </c>
      <c r="AA12" s="97">
        <v>26576</v>
      </c>
      <c r="AB12" s="97">
        <v>40830</v>
      </c>
      <c r="AC12" s="97">
        <v>53652</v>
      </c>
      <c r="AD12" s="97">
        <v>13633</v>
      </c>
      <c r="AE12" s="97">
        <v>29046</v>
      </c>
      <c r="AF12" s="97">
        <v>43215</v>
      </c>
      <c r="AG12" s="97">
        <v>57878</v>
      </c>
      <c r="AH12" s="97">
        <v>14812</v>
      </c>
      <c r="AI12" s="97">
        <v>29805</v>
      </c>
      <c r="AJ12" s="97">
        <v>45079</v>
      </c>
      <c r="AK12" s="97">
        <v>60639</v>
      </c>
      <c r="AL12" s="97">
        <v>16036</v>
      </c>
      <c r="AM12" s="97">
        <v>32559</v>
      </c>
      <c r="AN12" s="97">
        <v>49112</v>
      </c>
      <c r="AO12" s="97">
        <v>65761</v>
      </c>
      <c r="AP12" s="97">
        <v>16722</v>
      </c>
      <c r="AQ12" s="97">
        <v>33381</v>
      </c>
      <c r="AR12" s="97">
        <v>49954</v>
      </c>
      <c r="AS12" s="97">
        <v>77222</v>
      </c>
      <c r="AT12" s="97">
        <v>21153</v>
      </c>
      <c r="AU12" s="97">
        <v>43247</v>
      </c>
      <c r="AV12" s="97">
        <v>65412</v>
      </c>
      <c r="AW12" s="97">
        <v>88049</v>
      </c>
      <c r="AX12" s="97">
        <v>23235</v>
      </c>
      <c r="AY12" s="97">
        <v>45787</v>
      </c>
      <c r="AZ12" s="97">
        <v>67903</v>
      </c>
      <c r="BA12" s="97">
        <v>91020</v>
      </c>
      <c r="BB12" s="97">
        <v>21751</v>
      </c>
      <c r="BC12" s="97">
        <v>46465</v>
      </c>
      <c r="BD12" s="97">
        <v>69828</v>
      </c>
      <c r="BE12" s="97">
        <v>93746</v>
      </c>
      <c r="BF12" s="97">
        <v>24423</v>
      </c>
      <c r="BG12" s="97">
        <v>48756</v>
      </c>
      <c r="BH12" s="97">
        <v>72298</v>
      </c>
      <c r="BI12" s="97">
        <v>95796</v>
      </c>
    </row>
    <row r="13" spans="1:61" s="96" customFormat="1" ht="12.75">
      <c r="A13" s="1"/>
      <c r="B13" s="115" t="s">
        <v>330</v>
      </c>
      <c r="C13" s="97">
        <v>166</v>
      </c>
      <c r="D13" s="97">
        <v>633</v>
      </c>
      <c r="E13" s="97">
        <v>1156</v>
      </c>
      <c r="F13" s="97">
        <v>1295</v>
      </c>
      <c r="G13" s="97">
        <v>489</v>
      </c>
      <c r="H13" s="97">
        <v>849</v>
      </c>
      <c r="I13" s="97">
        <v>1311</v>
      </c>
      <c r="J13" s="97">
        <v>1628</v>
      </c>
      <c r="K13" s="97">
        <v>97</v>
      </c>
      <c r="L13" s="97">
        <v>412</v>
      </c>
      <c r="M13" s="97">
        <v>2092</v>
      </c>
      <c r="N13" s="97">
        <v>695</v>
      </c>
      <c r="O13" s="97">
        <v>1142</v>
      </c>
      <c r="P13" s="97">
        <v>1374</v>
      </c>
      <c r="Q13" s="97">
        <v>2094</v>
      </c>
      <c r="R13" s="97">
        <v>386</v>
      </c>
      <c r="S13" s="97">
        <v>2752</v>
      </c>
      <c r="T13" s="97">
        <v>3108</v>
      </c>
      <c r="U13" s="97">
        <v>3513</v>
      </c>
      <c r="V13" s="97">
        <v>878</v>
      </c>
      <c r="W13" s="97">
        <v>1657</v>
      </c>
      <c r="X13" s="97">
        <v>2798</v>
      </c>
      <c r="Y13" s="97">
        <v>3289</v>
      </c>
      <c r="Z13" s="97">
        <v>346</v>
      </c>
      <c r="AA13" s="97">
        <v>709</v>
      </c>
      <c r="AB13" s="97">
        <v>1387</v>
      </c>
      <c r="AC13" s="97">
        <v>19923</v>
      </c>
      <c r="AD13" s="97">
        <v>6111</v>
      </c>
      <c r="AE13" s="97">
        <v>17839</v>
      </c>
      <c r="AF13" s="97">
        <v>18519</v>
      </c>
      <c r="AG13" s="97">
        <v>20957</v>
      </c>
      <c r="AH13" s="97">
        <v>1769</v>
      </c>
      <c r="AI13" s="97">
        <v>2652</v>
      </c>
      <c r="AJ13" s="97">
        <v>11202</v>
      </c>
      <c r="AK13" s="97">
        <v>12359</v>
      </c>
      <c r="AL13" s="97">
        <v>1544</v>
      </c>
      <c r="AM13" s="97">
        <v>2657</v>
      </c>
      <c r="AN13" s="97">
        <v>3878</v>
      </c>
      <c r="AO13" s="97">
        <v>6046</v>
      </c>
      <c r="AP13" s="97">
        <v>585</v>
      </c>
      <c r="AQ13" s="97">
        <v>2285</v>
      </c>
      <c r="AR13" s="97">
        <v>3045</v>
      </c>
      <c r="AS13" s="97">
        <v>4006</v>
      </c>
      <c r="AT13" s="97">
        <v>217</v>
      </c>
      <c r="AU13" s="97">
        <v>379</v>
      </c>
      <c r="AV13" s="97">
        <v>898</v>
      </c>
      <c r="AW13" s="97">
        <v>2019</v>
      </c>
      <c r="AX13" s="97">
        <v>807</v>
      </c>
      <c r="AY13" s="97">
        <v>4942</v>
      </c>
      <c r="AZ13" s="97">
        <v>7052</v>
      </c>
      <c r="BA13" s="97">
        <v>8068</v>
      </c>
      <c r="BB13" s="97">
        <v>663</v>
      </c>
      <c r="BC13" s="97">
        <v>6665</v>
      </c>
      <c r="BD13" s="97">
        <v>12212</v>
      </c>
      <c r="BE13" s="97">
        <v>13599</v>
      </c>
      <c r="BF13" s="97">
        <v>7487</v>
      </c>
      <c r="BG13" s="97">
        <v>9247</v>
      </c>
      <c r="BH13" s="97">
        <v>16076</v>
      </c>
      <c r="BI13" s="97">
        <v>18272</v>
      </c>
    </row>
    <row r="14" spans="1:61" s="96" customFormat="1" ht="12.75">
      <c r="A14" s="1"/>
      <c r="B14" s="115" t="s">
        <v>265</v>
      </c>
      <c r="C14" s="97">
        <v>-550</v>
      </c>
      <c r="D14" s="97">
        <v>319</v>
      </c>
      <c r="E14" s="97">
        <v>-3833</v>
      </c>
      <c r="F14" s="97">
        <v>-1594</v>
      </c>
      <c r="G14" s="97">
        <v>-890</v>
      </c>
      <c r="H14" s="97">
        <v>-955</v>
      </c>
      <c r="I14" s="97">
        <v>-5731</v>
      </c>
      <c r="J14" s="97">
        <v>-661</v>
      </c>
      <c r="K14" s="97">
        <v>-616</v>
      </c>
      <c r="L14" s="97">
        <v>1470</v>
      </c>
      <c r="M14" s="97">
        <v>-4005</v>
      </c>
      <c r="N14" s="97">
        <v>3563</v>
      </c>
      <c r="O14" s="97">
        <v>7041</v>
      </c>
      <c r="P14" s="97">
        <v>1566</v>
      </c>
      <c r="Q14" s="97">
        <v>-4036</v>
      </c>
      <c r="R14" s="97">
        <v>3376</v>
      </c>
      <c r="S14" s="97">
        <v>7857</v>
      </c>
      <c r="T14" s="97">
        <v>11625</v>
      </c>
      <c r="U14" s="97">
        <v>7626</v>
      </c>
      <c r="V14" s="97">
        <v>1053</v>
      </c>
      <c r="W14" s="97">
        <v>2376</v>
      </c>
      <c r="X14" s="97">
        <v>1558</v>
      </c>
      <c r="Y14" s="97">
        <v>2126</v>
      </c>
      <c r="Z14" s="97">
        <v>-1563</v>
      </c>
      <c r="AA14" s="97">
        <v>-258</v>
      </c>
      <c r="AB14" s="97">
        <v>2977</v>
      </c>
      <c r="AC14" s="97">
        <v>-30024</v>
      </c>
      <c r="AD14" s="97">
        <v>-9384</v>
      </c>
      <c r="AE14" s="97">
        <v>35024</v>
      </c>
      <c r="AF14" s="97">
        <v>34391</v>
      </c>
      <c r="AG14" s="97">
        <v>-10378</v>
      </c>
      <c r="AH14" s="97">
        <v>-9489</v>
      </c>
      <c r="AI14" s="97">
        <v>45586</v>
      </c>
      <c r="AJ14" s="97">
        <v>44150</v>
      </c>
      <c r="AK14" s="97">
        <v>-695</v>
      </c>
      <c r="AL14" s="97">
        <v>1701</v>
      </c>
      <c r="AM14" s="97">
        <v>46469</v>
      </c>
      <c r="AN14" s="97">
        <v>44118</v>
      </c>
      <c r="AO14" s="97">
        <v>-272</v>
      </c>
      <c r="AP14" s="97">
        <v>1762</v>
      </c>
      <c r="AQ14" s="97">
        <v>45139</v>
      </c>
      <c r="AR14" s="97">
        <v>43487</v>
      </c>
      <c r="AS14" s="97">
        <v>5612</v>
      </c>
      <c r="AT14" s="97">
        <v>1422</v>
      </c>
      <c r="AU14" s="97">
        <v>4257</v>
      </c>
      <c r="AV14" s="97">
        <v>29749</v>
      </c>
      <c r="AW14" s="97">
        <v>17727</v>
      </c>
      <c r="AX14" s="97">
        <v>4531</v>
      </c>
      <c r="AY14" s="97">
        <v>46211</v>
      </c>
      <c r="AZ14" s="97">
        <v>36230</v>
      </c>
      <c r="BA14" s="97">
        <v>3830</v>
      </c>
      <c r="BB14" s="97">
        <v>2488</v>
      </c>
      <c r="BC14" s="97">
        <v>12293</v>
      </c>
      <c r="BD14" s="97">
        <v>4624</v>
      </c>
      <c r="BE14" s="97">
        <v>-18049</v>
      </c>
      <c r="BF14" s="97">
        <v>322</v>
      </c>
      <c r="BG14" s="97">
        <v>38531</v>
      </c>
      <c r="BH14" s="97">
        <v>28209</v>
      </c>
      <c r="BI14" s="97">
        <v>1628</v>
      </c>
    </row>
    <row r="15" spans="1:61" s="96" customFormat="1" ht="12.75">
      <c r="A15" s="1"/>
      <c r="B15" s="115" t="s">
        <v>270</v>
      </c>
      <c r="C15" s="97">
        <v>397</v>
      </c>
      <c r="D15" s="97">
        <v>573</v>
      </c>
      <c r="E15" s="97">
        <v>739</v>
      </c>
      <c r="F15" s="97">
        <v>904</v>
      </c>
      <c r="G15" s="97">
        <v>231</v>
      </c>
      <c r="H15" s="97">
        <v>548</v>
      </c>
      <c r="I15" s="97">
        <v>848</v>
      </c>
      <c r="J15" s="97">
        <v>1148</v>
      </c>
      <c r="K15" s="97">
        <v>439</v>
      </c>
      <c r="L15" s="97">
        <v>845</v>
      </c>
      <c r="M15" s="97">
        <v>1233</v>
      </c>
      <c r="N15" s="97">
        <v>370</v>
      </c>
      <c r="O15" s="97">
        <v>798</v>
      </c>
      <c r="P15" s="97">
        <v>1217</v>
      </c>
      <c r="Q15" s="97">
        <v>1636</v>
      </c>
      <c r="R15" s="97">
        <v>993</v>
      </c>
      <c r="S15" s="97">
        <v>2182</v>
      </c>
      <c r="T15" s="97">
        <v>3354</v>
      </c>
      <c r="U15" s="97">
        <v>4492</v>
      </c>
      <c r="V15" s="97">
        <v>934</v>
      </c>
      <c r="W15" s="97">
        <v>1719</v>
      </c>
      <c r="X15" s="97">
        <v>2492</v>
      </c>
      <c r="Y15" s="97">
        <v>3266</v>
      </c>
      <c r="Z15" s="97">
        <v>873</v>
      </c>
      <c r="AA15" s="97">
        <v>1766</v>
      </c>
      <c r="AB15" s="97">
        <v>2655</v>
      </c>
      <c r="AC15" s="97">
        <v>3543</v>
      </c>
      <c r="AD15" s="97">
        <v>1214</v>
      </c>
      <c r="AE15" s="97">
        <v>2572</v>
      </c>
      <c r="AF15" s="97">
        <v>3929</v>
      </c>
      <c r="AG15" s="97">
        <v>5283</v>
      </c>
      <c r="AH15" s="97">
        <v>1542</v>
      </c>
      <c r="AI15" s="97">
        <v>3163</v>
      </c>
      <c r="AJ15" s="97">
        <v>4777</v>
      </c>
      <c r="AK15" s="97">
        <v>6368</v>
      </c>
      <c r="AL15" s="97">
        <v>1641</v>
      </c>
      <c r="AM15" s="97">
        <v>3301</v>
      </c>
      <c r="AN15" s="97">
        <v>4934</v>
      </c>
      <c r="AO15" s="97">
        <v>6564</v>
      </c>
      <c r="AP15" s="97">
        <v>1257</v>
      </c>
      <c r="AQ15" s="97">
        <v>2311</v>
      </c>
      <c r="AR15" s="97">
        <v>3321</v>
      </c>
      <c r="AS15" s="97">
        <v>4307</v>
      </c>
      <c r="AT15" s="97">
        <v>548</v>
      </c>
      <c r="AU15" s="97">
        <v>890</v>
      </c>
      <c r="AV15" s="97">
        <v>1232</v>
      </c>
      <c r="AW15" s="97">
        <v>1574</v>
      </c>
      <c r="AX15" s="97">
        <v>161</v>
      </c>
      <c r="AY15" s="97">
        <v>231</v>
      </c>
      <c r="AZ15" s="97">
        <v>300</v>
      </c>
      <c r="BA15" s="97">
        <v>369</v>
      </c>
      <c r="BB15" s="97">
        <v>561</v>
      </c>
      <c r="BC15" s="97">
        <v>1367</v>
      </c>
      <c r="BD15" s="97">
        <v>2172</v>
      </c>
      <c r="BE15" s="97">
        <v>2974</v>
      </c>
      <c r="BF15" s="97">
        <v>514</v>
      </c>
      <c r="BG15" s="97">
        <v>885</v>
      </c>
      <c r="BH15" s="97">
        <v>1248</v>
      </c>
      <c r="BI15" s="97">
        <v>1602</v>
      </c>
    </row>
    <row r="16" spans="1:61" s="96" customFormat="1" ht="12.75">
      <c r="A16" s="1"/>
      <c r="B16" s="115" t="s">
        <v>295</v>
      </c>
      <c r="C16" s="97">
        <v>0</v>
      </c>
      <c r="D16" s="97">
        <v>0</v>
      </c>
      <c r="E16" s="97">
        <v>0</v>
      </c>
      <c r="F16" s="97">
        <v>8491</v>
      </c>
      <c r="G16" s="97">
        <v>-7340</v>
      </c>
      <c r="H16" s="97">
        <v>-10010</v>
      </c>
      <c r="I16" s="97">
        <v>-1658</v>
      </c>
      <c r="J16" s="97">
        <v>-3426</v>
      </c>
      <c r="K16" s="97">
        <v>-6147</v>
      </c>
      <c r="L16" s="97">
        <v>-9754</v>
      </c>
      <c r="M16" s="97">
        <v>1790</v>
      </c>
      <c r="N16" s="97">
        <v>-5558</v>
      </c>
      <c r="O16" s="97">
        <v>-10139</v>
      </c>
      <c r="P16" s="97">
        <v>536</v>
      </c>
      <c r="Q16" s="97">
        <v>5974</v>
      </c>
      <c r="R16" s="97">
        <v>-5232</v>
      </c>
      <c r="S16" s="97">
        <v>-10056</v>
      </c>
      <c r="T16" s="97">
        <v>-1402</v>
      </c>
      <c r="U16" s="97">
        <v>3808</v>
      </c>
      <c r="V16" s="97">
        <v>-11308</v>
      </c>
      <c r="W16" s="97">
        <v>-19752</v>
      </c>
      <c r="X16" s="97">
        <v>-14806</v>
      </c>
      <c r="Y16" s="97">
        <v>-11959</v>
      </c>
      <c r="Z16" s="97">
        <v>-6165</v>
      </c>
      <c r="AA16" s="97">
        <v>-11526</v>
      </c>
      <c r="AB16" s="97">
        <v>-3979</v>
      </c>
      <c r="AC16" s="97">
        <v>-2681</v>
      </c>
      <c r="AD16" s="97">
        <v>-5700</v>
      </c>
      <c r="AE16" s="97">
        <v>-7521</v>
      </c>
      <c r="AF16" s="97">
        <v>-2950</v>
      </c>
      <c r="AG16" s="97">
        <v>737</v>
      </c>
      <c r="AH16" s="97">
        <v>-3015</v>
      </c>
      <c r="AI16" s="97">
        <v>-7360</v>
      </c>
      <c r="AJ16" s="97">
        <v>-495</v>
      </c>
      <c r="AK16" s="97">
        <v>2993</v>
      </c>
      <c r="AL16" s="97">
        <v>-12100</v>
      </c>
      <c r="AM16" s="97">
        <v>-17974</v>
      </c>
      <c r="AN16" s="97">
        <v>-8458</v>
      </c>
      <c r="AO16" s="97">
        <v>-4581</v>
      </c>
      <c r="AP16" s="97">
        <v>-12419</v>
      </c>
      <c r="AQ16" s="97">
        <v>-4791</v>
      </c>
      <c r="AR16" s="97">
        <v>3357</v>
      </c>
      <c r="AS16" s="97">
        <v>8153</v>
      </c>
      <c r="AT16" s="97">
        <v>-11227</v>
      </c>
      <c r="AU16" s="97">
        <v>-20670</v>
      </c>
      <c r="AV16" s="97">
        <v>3142</v>
      </c>
      <c r="AW16" s="97">
        <v>33163</v>
      </c>
      <c r="AX16" s="97">
        <v>-16394</v>
      </c>
      <c r="AY16" s="97">
        <v>-21305</v>
      </c>
      <c r="AZ16" s="97">
        <v>-35590</v>
      </c>
      <c r="BA16" s="97">
        <v>-28391</v>
      </c>
      <c r="BB16" s="97">
        <v>-1719</v>
      </c>
      <c r="BC16" s="97">
        <v>632</v>
      </c>
      <c r="BD16" s="97">
        <v>25737</v>
      </c>
      <c r="BE16" s="97">
        <v>33472</v>
      </c>
      <c r="BF16" s="97">
        <v>-6417</v>
      </c>
      <c r="BG16" s="97">
        <v>-11502</v>
      </c>
      <c r="BH16" s="97">
        <v>-2524</v>
      </c>
      <c r="BI16" s="97">
        <v>2020</v>
      </c>
    </row>
    <row r="17" spans="1:61" s="96" customFormat="1" ht="12.75">
      <c r="A17" s="1"/>
      <c r="B17" s="115" t="s">
        <v>271</v>
      </c>
      <c r="C17" s="97">
        <v>0</v>
      </c>
      <c r="D17" s="97">
        <v>0</v>
      </c>
      <c r="E17" s="97">
        <v>0</v>
      </c>
      <c r="F17" s="97">
        <v>-143</v>
      </c>
      <c r="G17" s="97">
        <v>-321</v>
      </c>
      <c r="H17" s="97">
        <v>-85</v>
      </c>
      <c r="I17" s="97">
        <v>103</v>
      </c>
      <c r="J17" s="97">
        <v>642</v>
      </c>
      <c r="K17" s="97">
        <v>361</v>
      </c>
      <c r="L17" s="97">
        <v>429</v>
      </c>
      <c r="M17" s="97">
        <v>549</v>
      </c>
      <c r="N17" s="97">
        <v>144</v>
      </c>
      <c r="O17" s="97">
        <v>103</v>
      </c>
      <c r="P17" s="97">
        <v>257</v>
      </c>
      <c r="Q17" s="97">
        <v>362</v>
      </c>
      <c r="R17" s="97">
        <v>305</v>
      </c>
      <c r="S17" s="97">
        <v>594</v>
      </c>
      <c r="T17" s="97">
        <v>268</v>
      </c>
      <c r="U17" s="97">
        <v>1359</v>
      </c>
      <c r="V17" s="97">
        <v>3129</v>
      </c>
      <c r="W17" s="97">
        <v>3197</v>
      </c>
      <c r="X17" s="97">
        <v>3943</v>
      </c>
      <c r="Y17" s="97">
        <v>2003</v>
      </c>
      <c r="Z17" s="97">
        <v>1577</v>
      </c>
      <c r="AA17" s="97">
        <v>1285</v>
      </c>
      <c r="AB17" s="97">
        <v>397</v>
      </c>
      <c r="AC17" s="97">
        <v>1678</v>
      </c>
      <c r="AD17" s="97">
        <v>185</v>
      </c>
      <c r="AE17" s="97">
        <v>767</v>
      </c>
      <c r="AF17" s="97">
        <v>1013</v>
      </c>
      <c r="AG17" s="97">
        <v>3996</v>
      </c>
      <c r="AH17" s="97">
        <v>12</v>
      </c>
      <c r="AI17" s="97">
        <v>-818</v>
      </c>
      <c r="AJ17" s="97">
        <v>-707</v>
      </c>
      <c r="AK17" s="97">
        <v>1114</v>
      </c>
      <c r="AL17" s="97">
        <v>68</v>
      </c>
      <c r="AM17" s="97">
        <v>-199</v>
      </c>
      <c r="AN17" s="97">
        <v>2145</v>
      </c>
      <c r="AO17" s="97">
        <v>4064</v>
      </c>
      <c r="AP17" s="97">
        <v>184</v>
      </c>
      <c r="AQ17" s="97">
        <v>-1815</v>
      </c>
      <c r="AR17" s="97">
        <v>1006</v>
      </c>
      <c r="AS17" s="97">
        <v>-519</v>
      </c>
      <c r="AT17" s="97">
        <v>911</v>
      </c>
      <c r="AU17" s="97">
        <v>2554</v>
      </c>
      <c r="AV17" s="97">
        <v>828</v>
      </c>
      <c r="AW17" s="97">
        <v>-2419</v>
      </c>
      <c r="AX17" s="97">
        <v>2438</v>
      </c>
      <c r="AY17" s="97">
        <v>3064</v>
      </c>
      <c r="AZ17" s="97">
        <v>570</v>
      </c>
      <c r="BA17" s="97">
        <v>-2625</v>
      </c>
      <c r="BB17" s="97">
        <v>619</v>
      </c>
      <c r="BC17" s="97">
        <v>889</v>
      </c>
      <c r="BD17" s="97">
        <v>1030</v>
      </c>
      <c r="BE17" s="97">
        <v>471</v>
      </c>
      <c r="BF17" s="97">
        <v>386</v>
      </c>
      <c r="BG17" s="97">
        <v>519</v>
      </c>
      <c r="BH17" s="97">
        <v>-354</v>
      </c>
      <c r="BI17" s="97">
        <v>-2197</v>
      </c>
    </row>
    <row r="18" spans="1:61" s="96" customFormat="1" ht="12.75">
      <c r="A18" s="1"/>
      <c r="B18" s="115" t="s">
        <v>296</v>
      </c>
      <c r="C18" s="97">
        <v>0</v>
      </c>
      <c r="D18" s="97">
        <v>0</v>
      </c>
      <c r="E18" s="97">
        <v>0</v>
      </c>
      <c r="F18" s="97">
        <v>1367</v>
      </c>
      <c r="G18" s="97">
        <v>0</v>
      </c>
      <c r="H18" s="97">
        <v>0</v>
      </c>
      <c r="I18" s="97">
        <v>0</v>
      </c>
      <c r="J18" s="97">
        <v>500</v>
      </c>
      <c r="K18" s="97">
        <v>0</v>
      </c>
      <c r="L18" s="97">
        <v>0</v>
      </c>
      <c r="M18" s="97">
        <v>-100</v>
      </c>
      <c r="N18" s="97">
        <v>-213</v>
      </c>
      <c r="O18" s="97">
        <v>171</v>
      </c>
      <c r="P18" s="97">
        <v>-295</v>
      </c>
      <c r="Q18" s="97">
        <v>-559</v>
      </c>
      <c r="R18" s="97">
        <v>-123</v>
      </c>
      <c r="S18" s="97">
        <v>-129</v>
      </c>
      <c r="T18" s="97">
        <v>-431</v>
      </c>
      <c r="U18" s="97">
        <v>-117</v>
      </c>
      <c r="V18" s="97">
        <v>-33</v>
      </c>
      <c r="W18" s="97">
        <v>-164</v>
      </c>
      <c r="X18" s="97">
        <v>-881</v>
      </c>
      <c r="Y18" s="97">
        <v>-168</v>
      </c>
      <c r="Z18" s="97">
        <v>-253</v>
      </c>
      <c r="AA18" s="97">
        <v>-267</v>
      </c>
      <c r="AB18" s="97">
        <v>-186</v>
      </c>
      <c r="AC18" s="97">
        <v>724</v>
      </c>
      <c r="AD18" s="97">
        <v>7574</v>
      </c>
      <c r="AE18" s="97">
        <v>7881</v>
      </c>
      <c r="AF18" s="97">
        <v>1005</v>
      </c>
      <c r="AG18" s="97">
        <v>312</v>
      </c>
      <c r="AH18" s="97">
        <v>123</v>
      </c>
      <c r="AI18" s="97">
        <v>-1045</v>
      </c>
      <c r="AJ18" s="97">
        <v>-1272</v>
      </c>
      <c r="AK18" s="97">
        <v>-1910</v>
      </c>
      <c r="AL18" s="97">
        <v>1385</v>
      </c>
      <c r="AM18" s="97">
        <v>1554</v>
      </c>
      <c r="AN18" s="97">
        <v>3017</v>
      </c>
      <c r="AO18" s="97">
        <v>2758</v>
      </c>
      <c r="AP18" s="97">
        <v>-204</v>
      </c>
      <c r="AQ18" s="97">
        <v>-942</v>
      </c>
      <c r="AR18" s="97">
        <v>-527</v>
      </c>
      <c r="AS18" s="97">
        <v>-882</v>
      </c>
      <c r="AT18" s="97">
        <v>-35</v>
      </c>
      <c r="AU18" s="97">
        <v>-81</v>
      </c>
      <c r="AV18" s="97">
        <v>157</v>
      </c>
      <c r="AW18" s="97">
        <v>-59</v>
      </c>
      <c r="AX18" s="97">
        <v>374</v>
      </c>
      <c r="AY18" s="97">
        <v>1141</v>
      </c>
      <c r="AZ18" s="97">
        <v>807</v>
      </c>
      <c r="BA18" s="97">
        <v>713</v>
      </c>
      <c r="BB18" s="97">
        <v>-87</v>
      </c>
      <c r="BC18" s="97">
        <v>-215</v>
      </c>
      <c r="BD18" s="97">
        <v>-896</v>
      </c>
      <c r="BE18" s="97">
        <v>-170</v>
      </c>
      <c r="BF18" s="97">
        <v>131</v>
      </c>
      <c r="BG18" s="97">
        <v>507</v>
      </c>
      <c r="BH18" s="97">
        <v>779</v>
      </c>
      <c r="BI18" s="97">
        <v>3022</v>
      </c>
    </row>
    <row r="19" spans="1:61" s="96" customFormat="1" ht="12.75">
      <c r="A19" s="1"/>
      <c r="B19" s="115" t="s">
        <v>332</v>
      </c>
      <c r="C19" s="97">
        <v>2257</v>
      </c>
      <c r="D19" s="97">
        <v>4524</v>
      </c>
      <c r="E19" s="97">
        <v>5084</v>
      </c>
      <c r="F19" s="97">
        <v>15528</v>
      </c>
      <c r="G19" s="97">
        <v>2127</v>
      </c>
      <c r="H19" s="97">
        <v>2578</v>
      </c>
      <c r="I19" s="97">
        <v>3558</v>
      </c>
      <c r="J19" s="97">
        <v>7305</v>
      </c>
      <c r="K19" s="97">
        <v>2951</v>
      </c>
      <c r="L19" s="97">
        <v>5756</v>
      </c>
      <c r="M19" s="97">
        <v>8634</v>
      </c>
      <c r="N19" s="97">
        <v>234</v>
      </c>
      <c r="O19" s="97">
        <v>474</v>
      </c>
      <c r="P19" s="97">
        <v>865</v>
      </c>
      <c r="Q19" s="97">
        <v>3346</v>
      </c>
      <c r="R19" s="97">
        <v>2350</v>
      </c>
      <c r="S19" s="97">
        <v>4228</v>
      </c>
      <c r="T19" s="97">
        <v>7484</v>
      </c>
      <c r="U19" s="97">
        <v>11891</v>
      </c>
      <c r="V19" s="97">
        <v>3325</v>
      </c>
      <c r="W19" s="97">
        <v>7685</v>
      </c>
      <c r="X19" s="97">
        <v>10206</v>
      </c>
      <c r="Y19" s="97">
        <v>13324</v>
      </c>
      <c r="Z19" s="97">
        <v>4416</v>
      </c>
      <c r="AA19" s="97">
        <v>7401</v>
      </c>
      <c r="AB19" s="97">
        <v>11108</v>
      </c>
      <c r="AC19" s="97">
        <v>14958</v>
      </c>
      <c r="AD19" s="97">
        <v>3155</v>
      </c>
      <c r="AE19" s="97">
        <v>5584</v>
      </c>
      <c r="AF19" s="97">
        <v>7475</v>
      </c>
      <c r="AG19" s="97">
        <v>9027</v>
      </c>
      <c r="AH19" s="97">
        <v>1155</v>
      </c>
      <c r="AI19" s="97">
        <v>1928</v>
      </c>
      <c r="AJ19" s="97">
        <v>2667</v>
      </c>
      <c r="AK19" s="97">
        <v>3355</v>
      </c>
      <c r="AL19" s="97">
        <v>461</v>
      </c>
      <c r="AM19" s="97">
        <v>917</v>
      </c>
      <c r="AN19" s="97">
        <v>1367</v>
      </c>
      <c r="AO19" s="97">
        <v>1804</v>
      </c>
      <c r="AP19" s="97">
        <v>410</v>
      </c>
      <c r="AQ19" s="97">
        <v>792</v>
      </c>
      <c r="AR19" s="97">
        <v>1151</v>
      </c>
      <c r="AS19" s="97">
        <v>4790</v>
      </c>
      <c r="AT19" s="97">
        <v>2859</v>
      </c>
      <c r="AU19" s="97">
        <v>3199</v>
      </c>
      <c r="AV19" s="97">
        <v>3534</v>
      </c>
      <c r="AW19" s="97">
        <v>486</v>
      </c>
      <c r="AX19" s="97">
        <v>80</v>
      </c>
      <c r="AY19" s="97">
        <v>82</v>
      </c>
      <c r="AZ19" s="97">
        <v>469</v>
      </c>
      <c r="BA19" s="97">
        <v>933</v>
      </c>
      <c r="BB19" s="97">
        <v>397</v>
      </c>
      <c r="BC19" s="97">
        <v>518</v>
      </c>
      <c r="BD19" s="97">
        <v>1051</v>
      </c>
      <c r="BE19" s="97">
        <v>1680</v>
      </c>
      <c r="BF19" s="97">
        <v>612</v>
      </c>
      <c r="BG19" s="97">
        <v>1249</v>
      </c>
      <c r="BH19" s="97">
        <v>1648</v>
      </c>
      <c r="BI19" s="97">
        <v>2319</v>
      </c>
    </row>
    <row r="20" spans="1:61" s="96" customFormat="1" ht="12.75">
      <c r="A20" s="1"/>
      <c r="B20" s="115" t="s">
        <v>272</v>
      </c>
      <c r="C20" s="97">
        <v>0</v>
      </c>
      <c r="D20" s="97">
        <v>0</v>
      </c>
      <c r="E20" s="97">
        <v>0</v>
      </c>
      <c r="F20" s="97">
        <v>-91054</v>
      </c>
      <c r="G20" s="97">
        <v>-20104</v>
      </c>
      <c r="H20" s="97">
        <v>-40742</v>
      </c>
      <c r="I20" s="97">
        <v>-62119</v>
      </c>
      <c r="J20" s="97">
        <v>-89295</v>
      </c>
      <c r="K20" s="97">
        <v>-30749</v>
      </c>
      <c r="L20" s="97">
        <v>-63659</v>
      </c>
      <c r="M20" s="97">
        <v>-96181</v>
      </c>
      <c r="N20" s="97">
        <v>-26468</v>
      </c>
      <c r="O20" s="97">
        <v>-50632</v>
      </c>
      <c r="P20" s="97">
        <v>-72461</v>
      </c>
      <c r="Q20" s="97">
        <v>-91085</v>
      </c>
      <c r="R20" s="97">
        <v>-18618</v>
      </c>
      <c r="S20" s="97">
        <v>-38024</v>
      </c>
      <c r="T20" s="97">
        <v>-59437</v>
      </c>
      <c r="U20" s="97">
        <v>-78359</v>
      </c>
      <c r="V20" s="97">
        <v>-21871</v>
      </c>
      <c r="W20" s="97">
        <v>-45439</v>
      </c>
      <c r="X20" s="97">
        <v>-69222</v>
      </c>
      <c r="Y20" s="97">
        <v>-96585</v>
      </c>
      <c r="Z20" s="97">
        <v>-35627</v>
      </c>
      <c r="AA20" s="97">
        <v>-76482</v>
      </c>
      <c r="AB20" s="97">
        <v>-118928</v>
      </c>
      <c r="AC20" s="97">
        <v>-165581</v>
      </c>
      <c r="AD20" s="97">
        <v>-52332</v>
      </c>
      <c r="AE20" s="97">
        <v>-104849</v>
      </c>
      <c r="AF20" s="97">
        <v>-155781</v>
      </c>
      <c r="AG20" s="97">
        <v>-204851</v>
      </c>
      <c r="AH20" s="97">
        <v>-51430</v>
      </c>
      <c r="AI20" s="97">
        <v>-95534</v>
      </c>
      <c r="AJ20" s="97">
        <v>-134107</v>
      </c>
      <c r="AK20" s="97">
        <v>-163876</v>
      </c>
      <c r="AL20" s="97">
        <v>-33224</v>
      </c>
      <c r="AM20" s="97">
        <v>-69068</v>
      </c>
      <c r="AN20" s="97">
        <v>-101711</v>
      </c>
      <c r="AO20" s="97">
        <v>-134274</v>
      </c>
      <c r="AP20" s="97">
        <v>-37480</v>
      </c>
      <c r="AQ20" s="97">
        <v>-79770</v>
      </c>
      <c r="AR20" s="97">
        <v>-114621</v>
      </c>
      <c r="AS20" s="97">
        <v>-143763</v>
      </c>
      <c r="AT20" s="97">
        <v>-28407</v>
      </c>
      <c r="AU20" s="97">
        <v>-45936</v>
      </c>
      <c r="AV20" s="97">
        <v>-63822</v>
      </c>
      <c r="AW20" s="97">
        <v>-84826</v>
      </c>
      <c r="AX20" s="97">
        <v>-29549</v>
      </c>
      <c r="AY20" s="97">
        <v>-69539</v>
      </c>
      <c r="AZ20" s="97">
        <v>-106504</v>
      </c>
      <c r="BA20" s="97">
        <v>-121663</v>
      </c>
      <c r="BB20" s="97">
        <v>-52326</v>
      </c>
      <c r="BC20" s="97">
        <v>-144386</v>
      </c>
      <c r="BD20" s="97">
        <v>-231045</v>
      </c>
      <c r="BE20" s="97">
        <v>-238939</v>
      </c>
      <c r="BF20" s="97">
        <v>-65387</v>
      </c>
      <c r="BG20" s="97">
        <v>-111928</v>
      </c>
      <c r="BH20" s="97">
        <v>-144304</v>
      </c>
      <c r="BI20" s="97">
        <v>-175118</v>
      </c>
    </row>
    <row r="21" spans="1:61" s="96" customFormat="1" ht="12.75">
      <c r="A21" s="1"/>
      <c r="B21" s="115" t="s">
        <v>404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7">
        <v>0</v>
      </c>
      <c r="W21" s="97">
        <v>0</v>
      </c>
      <c r="X21" s="97">
        <v>0</v>
      </c>
      <c r="Y21" s="97">
        <v>0</v>
      </c>
      <c r="Z21" s="97">
        <v>0</v>
      </c>
      <c r="AA21" s="97">
        <v>0</v>
      </c>
      <c r="AB21" s="97">
        <v>0</v>
      </c>
      <c r="AC21" s="97">
        <v>0</v>
      </c>
      <c r="AD21" s="97">
        <v>0</v>
      </c>
      <c r="AE21" s="97">
        <v>0</v>
      </c>
      <c r="AF21" s="97">
        <v>0</v>
      </c>
      <c r="AG21" s="97">
        <v>0</v>
      </c>
      <c r="AH21" s="97">
        <v>0</v>
      </c>
      <c r="AI21" s="97">
        <v>0</v>
      </c>
      <c r="AJ21" s="97">
        <v>0</v>
      </c>
      <c r="AK21" s="97">
        <v>0</v>
      </c>
      <c r="AL21" s="97">
        <v>0</v>
      </c>
      <c r="AM21" s="97">
        <v>0</v>
      </c>
      <c r="AN21" s="97">
        <v>0</v>
      </c>
      <c r="AO21" s="97">
        <v>0</v>
      </c>
      <c r="AP21" s="97">
        <v>0</v>
      </c>
      <c r="AQ21" s="97">
        <v>0</v>
      </c>
      <c r="AR21" s="97">
        <v>0</v>
      </c>
      <c r="AS21" s="97">
        <v>0</v>
      </c>
      <c r="AT21" s="97">
        <v>0</v>
      </c>
      <c r="AU21" s="97">
        <v>-34381</v>
      </c>
      <c r="AV21" s="97">
        <v>-27976</v>
      </c>
      <c r="AW21" s="97">
        <v>-74824</v>
      </c>
      <c r="AX21" s="97">
        <v>-4996</v>
      </c>
      <c r="AY21" s="97">
        <v>-21406</v>
      </c>
      <c r="AZ21" s="97">
        <v>13441</v>
      </c>
      <c r="BA21" s="97">
        <v>32683</v>
      </c>
      <c r="BB21" s="97">
        <v>-46061</v>
      </c>
      <c r="BC21" s="97">
        <v>17899</v>
      </c>
      <c r="BD21" s="97">
        <v>4941</v>
      </c>
      <c r="BE21" s="97">
        <v>-7353</v>
      </c>
      <c r="BF21" s="97">
        <v>2638</v>
      </c>
      <c r="BG21" s="97">
        <v>5365</v>
      </c>
      <c r="BH21" s="97">
        <v>16517</v>
      </c>
      <c r="BI21" s="97">
        <v>18121</v>
      </c>
    </row>
    <row r="22" spans="1:61" s="96" customFormat="1" ht="12.75">
      <c r="A22" s="1"/>
      <c r="B22" s="115" t="s">
        <v>273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-1663</v>
      </c>
      <c r="O22" s="97">
        <v>8329</v>
      </c>
      <c r="P22" s="97">
        <v>8606</v>
      </c>
      <c r="Q22" s="97">
        <v>8542</v>
      </c>
      <c r="R22" s="97">
        <v>-622</v>
      </c>
      <c r="S22" s="97">
        <v>4788</v>
      </c>
      <c r="T22" s="97">
        <v>5251</v>
      </c>
      <c r="U22" s="97">
        <v>4990</v>
      </c>
      <c r="V22" s="97">
        <v>-3810</v>
      </c>
      <c r="W22" s="97">
        <v>-5093</v>
      </c>
      <c r="X22" s="97">
        <v>-2784</v>
      </c>
      <c r="Y22" s="97">
        <v>-1788</v>
      </c>
      <c r="Z22" s="97">
        <v>3030</v>
      </c>
      <c r="AA22" s="97">
        <v>2702</v>
      </c>
      <c r="AB22" s="97">
        <v>33801</v>
      </c>
      <c r="AC22" s="97">
        <v>30658</v>
      </c>
      <c r="AD22" s="97">
        <v>-20421</v>
      </c>
      <c r="AE22" s="97">
        <v>-28842</v>
      </c>
      <c r="AF22" s="97">
        <v>-28255</v>
      </c>
      <c r="AG22" s="97">
        <v>-30049</v>
      </c>
      <c r="AH22" s="97">
        <v>-953</v>
      </c>
      <c r="AI22" s="97">
        <v>4273</v>
      </c>
      <c r="AJ22" s="97">
        <v>1391</v>
      </c>
      <c r="AK22" s="97">
        <v>5139</v>
      </c>
      <c r="AL22" s="97">
        <v>2946</v>
      </c>
      <c r="AM22" s="97">
        <v>28701</v>
      </c>
      <c r="AN22" s="97">
        <v>32345</v>
      </c>
      <c r="AO22" s="97">
        <v>29857</v>
      </c>
      <c r="AP22" s="97">
        <v>4089</v>
      </c>
      <c r="AQ22" s="97">
        <v>3674</v>
      </c>
      <c r="AR22" s="97">
        <v>10194</v>
      </c>
      <c r="AS22" s="97">
        <v>7890</v>
      </c>
      <c r="AT22" s="97">
        <v>46678</v>
      </c>
      <c r="AU22" s="97">
        <v>57871</v>
      </c>
      <c r="AV22" s="97">
        <v>59934</v>
      </c>
      <c r="AW22" s="97">
        <v>58406</v>
      </c>
      <c r="AX22" s="97">
        <v>2607</v>
      </c>
      <c r="AY22" s="97">
        <v>-2023</v>
      </c>
      <c r="AZ22" s="97">
        <v>115</v>
      </c>
      <c r="BA22" s="97">
        <v>4115</v>
      </c>
      <c r="BB22" s="97">
        <v>-25612</v>
      </c>
      <c r="BC22" s="97">
        <v>-15171</v>
      </c>
      <c r="BD22" s="97">
        <v>-14369</v>
      </c>
      <c r="BE22" s="97">
        <v>-16211</v>
      </c>
      <c r="BF22" s="97">
        <v>-7494</v>
      </c>
      <c r="BG22" s="97">
        <v>-14462</v>
      </c>
      <c r="BH22" s="97">
        <v>-12804</v>
      </c>
      <c r="BI22" s="97">
        <v>-16278</v>
      </c>
    </row>
    <row r="23" spans="1:61" s="96" customFormat="1" ht="12.75">
      <c r="A23" s="1"/>
      <c r="B23" s="115" t="s">
        <v>425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2091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97">
        <v>7781</v>
      </c>
      <c r="AI23" s="97">
        <v>7774</v>
      </c>
      <c r="AJ23" s="97">
        <v>7774</v>
      </c>
      <c r="AK23" s="97">
        <v>7774</v>
      </c>
      <c r="AL23" s="97">
        <v>0</v>
      </c>
      <c r="AM23" s="97">
        <v>0</v>
      </c>
      <c r="AN23" s="97">
        <v>0</v>
      </c>
      <c r="AO23" s="97">
        <v>0</v>
      </c>
      <c r="AP23" s="97">
        <v>0</v>
      </c>
      <c r="AQ23" s="97">
        <v>0</v>
      </c>
      <c r="AR23" s="97">
        <v>0</v>
      </c>
      <c r="AS23" s="97">
        <v>0</v>
      </c>
      <c r="AT23" s="97">
        <v>0</v>
      </c>
      <c r="AU23" s="97">
        <v>0</v>
      </c>
      <c r="AV23" s="97">
        <v>0</v>
      </c>
      <c r="AW23" s="97">
        <v>0</v>
      </c>
      <c r="AX23" s="97">
        <v>0</v>
      </c>
      <c r="AY23" s="97">
        <v>0</v>
      </c>
      <c r="AZ23" s="97">
        <v>0</v>
      </c>
      <c r="BA23" s="97">
        <v>0</v>
      </c>
      <c r="BB23" s="97">
        <v>0</v>
      </c>
      <c r="BC23" s="97">
        <v>0</v>
      </c>
      <c r="BD23" s="97">
        <v>0</v>
      </c>
      <c r="BE23" s="97">
        <v>0</v>
      </c>
      <c r="BF23" s="97">
        <v>0</v>
      </c>
      <c r="BG23" s="97">
        <v>0</v>
      </c>
      <c r="BH23" s="97">
        <v>0</v>
      </c>
      <c r="BI23" s="97">
        <v>0</v>
      </c>
    </row>
    <row r="24" spans="1:61" s="96" customFormat="1" ht="12.75">
      <c r="A24" s="1"/>
      <c r="B24" s="115" t="s">
        <v>383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7">
        <v>0</v>
      </c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7">
        <v>0</v>
      </c>
      <c r="AM24" s="97">
        <v>0</v>
      </c>
      <c r="AN24" s="97">
        <v>0</v>
      </c>
      <c r="AO24" s="97">
        <v>0</v>
      </c>
      <c r="AP24" s="97">
        <v>0</v>
      </c>
      <c r="AQ24" s="97">
        <v>0</v>
      </c>
      <c r="AR24" s="97">
        <v>0</v>
      </c>
      <c r="AS24" s="97">
        <v>0</v>
      </c>
      <c r="AT24" s="97">
        <v>0</v>
      </c>
      <c r="AU24" s="97">
        <v>0</v>
      </c>
      <c r="AV24" s="97">
        <v>0</v>
      </c>
      <c r="AW24" s="97">
        <v>0</v>
      </c>
      <c r="AX24" s="97">
        <v>0</v>
      </c>
      <c r="AY24" s="97">
        <v>0</v>
      </c>
      <c r="AZ24" s="97">
        <v>-77947</v>
      </c>
      <c r="BA24" s="97">
        <v>-77947</v>
      </c>
      <c r="BB24" s="97">
        <v>0</v>
      </c>
      <c r="BC24" s="97">
        <v>0</v>
      </c>
      <c r="BD24" s="97">
        <v>0</v>
      </c>
      <c r="BE24" s="97">
        <v>0</v>
      </c>
      <c r="BF24" s="97">
        <v>0</v>
      </c>
      <c r="BG24" s="97">
        <v>0</v>
      </c>
      <c r="BH24" s="97">
        <v>0</v>
      </c>
      <c r="BI24" s="97">
        <v>0</v>
      </c>
    </row>
    <row r="25" spans="1:61" s="96" customFormat="1" ht="12.75">
      <c r="A25" s="1"/>
      <c r="B25" s="115" t="s">
        <v>361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7">
        <v>0</v>
      </c>
      <c r="W25" s="97">
        <v>0</v>
      </c>
      <c r="X25" s="97">
        <v>0</v>
      </c>
      <c r="Y25" s="97">
        <v>0</v>
      </c>
      <c r="Z25" s="97">
        <v>0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</v>
      </c>
      <c r="AI25" s="97">
        <v>0</v>
      </c>
      <c r="AJ25" s="97">
        <v>0</v>
      </c>
      <c r="AK25" s="97">
        <v>0</v>
      </c>
      <c r="AL25" s="97">
        <v>0</v>
      </c>
      <c r="AM25" s="97">
        <v>0</v>
      </c>
      <c r="AN25" s="97">
        <v>0</v>
      </c>
      <c r="AO25" s="97">
        <v>0</v>
      </c>
      <c r="AP25" s="97">
        <v>-483841</v>
      </c>
      <c r="AQ25" s="97">
        <v>-488190</v>
      </c>
      <c r="AR25" s="97">
        <v>-492539</v>
      </c>
      <c r="AS25" s="97">
        <v>-496035</v>
      </c>
      <c r="AT25" s="97">
        <v>0</v>
      </c>
      <c r="AU25" s="97">
        <v>0</v>
      </c>
      <c r="AV25" s="97">
        <v>0</v>
      </c>
      <c r="AW25" s="97">
        <v>0</v>
      </c>
      <c r="AX25" s="97">
        <v>0</v>
      </c>
      <c r="AY25" s="97">
        <v>0</v>
      </c>
      <c r="AZ25" s="97">
        <v>0</v>
      </c>
      <c r="BA25" s="97">
        <v>0</v>
      </c>
      <c r="BB25" s="97">
        <v>0</v>
      </c>
      <c r="BC25" s="97">
        <v>0</v>
      </c>
      <c r="BD25" s="97">
        <v>0</v>
      </c>
      <c r="BE25" s="97">
        <v>0</v>
      </c>
      <c r="BF25" s="97">
        <v>0</v>
      </c>
      <c r="BG25" s="97">
        <v>0</v>
      </c>
      <c r="BH25" s="97">
        <v>0</v>
      </c>
      <c r="BI25" s="97">
        <v>0</v>
      </c>
    </row>
    <row r="26" spans="1:61" s="96" customFormat="1" ht="12.75">
      <c r="A26" s="1"/>
      <c r="B26" s="115" t="s">
        <v>362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  <c r="X26" s="97">
        <v>0</v>
      </c>
      <c r="Y26" s="97">
        <v>0</v>
      </c>
      <c r="Z26" s="97">
        <v>0</v>
      </c>
      <c r="AA26" s="97">
        <v>0</v>
      </c>
      <c r="AB26" s="97">
        <v>0</v>
      </c>
      <c r="AC26" s="97">
        <v>0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7">
        <v>0</v>
      </c>
      <c r="AN26" s="97">
        <v>0</v>
      </c>
      <c r="AO26" s="97">
        <v>0</v>
      </c>
      <c r="AP26" s="97">
        <v>113574</v>
      </c>
      <c r="AQ26" s="97">
        <v>116135</v>
      </c>
      <c r="AR26" s="97">
        <v>118030</v>
      </c>
      <c r="AS26" s="97">
        <v>119680</v>
      </c>
      <c r="AT26" s="97">
        <v>0</v>
      </c>
      <c r="AU26" s="97">
        <v>0</v>
      </c>
      <c r="AV26" s="97">
        <v>0</v>
      </c>
      <c r="AW26" s="97">
        <v>0</v>
      </c>
      <c r="AX26" s="97">
        <v>0</v>
      </c>
      <c r="AY26" s="97">
        <v>0</v>
      </c>
      <c r="AZ26" s="97">
        <v>0</v>
      </c>
      <c r="BA26" s="97">
        <v>0</v>
      </c>
      <c r="BB26" s="97">
        <v>0</v>
      </c>
      <c r="BC26" s="97">
        <v>0</v>
      </c>
      <c r="BD26" s="97">
        <v>0</v>
      </c>
      <c r="BE26" s="97">
        <v>0</v>
      </c>
      <c r="BF26" s="97">
        <v>0</v>
      </c>
      <c r="BG26" s="97">
        <v>0</v>
      </c>
      <c r="BH26" s="97">
        <v>0</v>
      </c>
      <c r="BI26" s="97">
        <v>0</v>
      </c>
    </row>
    <row r="27" spans="1:61" s="96" customFormat="1" ht="12.75">
      <c r="A27" s="1"/>
      <c r="B27" s="115" t="s">
        <v>363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7">
        <v>0</v>
      </c>
      <c r="U27" s="97">
        <v>0</v>
      </c>
      <c r="V27" s="97">
        <v>0</v>
      </c>
      <c r="W27" s="97">
        <v>0</v>
      </c>
      <c r="X27" s="97">
        <v>0</v>
      </c>
      <c r="Y27" s="97">
        <v>0</v>
      </c>
      <c r="Z27" s="97">
        <v>0</v>
      </c>
      <c r="AA27" s="97">
        <v>0</v>
      </c>
      <c r="AB27" s="97">
        <v>0</v>
      </c>
      <c r="AC27" s="97">
        <v>0</v>
      </c>
      <c r="AD27" s="97">
        <v>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7">
        <v>0</v>
      </c>
      <c r="AN27" s="97">
        <v>0</v>
      </c>
      <c r="AO27" s="97">
        <v>0</v>
      </c>
      <c r="AP27" s="97">
        <v>19354</v>
      </c>
      <c r="AQ27" s="97">
        <v>19528</v>
      </c>
      <c r="AR27" s="97">
        <v>17651</v>
      </c>
      <c r="AS27" s="97">
        <v>17791</v>
      </c>
      <c r="AT27" s="97">
        <v>0</v>
      </c>
      <c r="AU27" s="97">
        <v>0</v>
      </c>
      <c r="AV27" s="97">
        <v>0</v>
      </c>
      <c r="AW27" s="97">
        <v>0</v>
      </c>
      <c r="AX27" s="97">
        <v>0</v>
      </c>
      <c r="AY27" s="97">
        <v>0</v>
      </c>
      <c r="AZ27" s="97">
        <v>0</v>
      </c>
      <c r="BA27" s="97">
        <v>0</v>
      </c>
      <c r="BB27" s="97">
        <v>0</v>
      </c>
      <c r="BC27" s="97">
        <v>0</v>
      </c>
      <c r="BD27" s="97">
        <v>0</v>
      </c>
      <c r="BE27" s="97">
        <v>0</v>
      </c>
      <c r="BF27" s="97">
        <v>0</v>
      </c>
      <c r="BG27" s="97">
        <v>0</v>
      </c>
      <c r="BH27" s="97">
        <v>0</v>
      </c>
      <c r="BI27" s="97">
        <v>0</v>
      </c>
    </row>
    <row r="28" spans="1:61" s="96" customFormat="1" ht="12.75">
      <c r="A28" s="1"/>
      <c r="B28" s="115" t="s">
        <v>264</v>
      </c>
      <c r="C28" s="97">
        <v>-837</v>
      </c>
      <c r="D28" s="97">
        <v>-5650</v>
      </c>
      <c r="E28" s="97">
        <v>-7932</v>
      </c>
      <c r="F28" s="97">
        <v>-8365</v>
      </c>
      <c r="G28" s="97">
        <v>1075</v>
      </c>
      <c r="H28" s="97">
        <v>1294</v>
      </c>
      <c r="I28" s="97">
        <v>-274</v>
      </c>
      <c r="J28" s="97">
        <v>-671</v>
      </c>
      <c r="K28" s="97">
        <v>-557</v>
      </c>
      <c r="L28" s="97">
        <v>-1368</v>
      </c>
      <c r="M28" s="97">
        <v>1632</v>
      </c>
      <c r="N28" s="97">
        <v>-687</v>
      </c>
      <c r="O28" s="97">
        <v>1403</v>
      </c>
      <c r="P28" s="97">
        <v>1132</v>
      </c>
      <c r="Q28" s="97">
        <v>326</v>
      </c>
      <c r="R28" s="97">
        <v>-1482</v>
      </c>
      <c r="S28" s="97">
        <v>1251</v>
      </c>
      <c r="T28" s="97">
        <v>185</v>
      </c>
      <c r="U28" s="97">
        <v>-33</v>
      </c>
      <c r="V28" s="97">
        <v>-5070</v>
      </c>
      <c r="W28" s="97">
        <v>-6114</v>
      </c>
      <c r="X28" s="97">
        <v>-2706</v>
      </c>
      <c r="Y28" s="97">
        <v>0</v>
      </c>
      <c r="Z28" s="97">
        <v>9213</v>
      </c>
      <c r="AA28" s="97">
        <v>0</v>
      </c>
      <c r="AB28" s="97">
        <v>0</v>
      </c>
      <c r="AC28" s="97">
        <v>0</v>
      </c>
      <c r="AD28" s="97">
        <v>0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97">
        <v>0</v>
      </c>
      <c r="AK28" s="97">
        <v>0</v>
      </c>
      <c r="AL28" s="97">
        <v>0</v>
      </c>
      <c r="AM28" s="97">
        <v>0</v>
      </c>
      <c r="AN28" s="97">
        <v>0</v>
      </c>
      <c r="AO28" s="97">
        <v>0</v>
      </c>
      <c r="AP28" s="97">
        <v>0</v>
      </c>
      <c r="AQ28" s="97">
        <v>0</v>
      </c>
      <c r="AR28" s="97">
        <v>0</v>
      </c>
      <c r="AS28" s="97">
        <v>0</v>
      </c>
      <c r="AT28" s="97">
        <v>0</v>
      </c>
      <c r="AU28" s="97">
        <v>0</v>
      </c>
      <c r="AV28" s="97">
        <v>0</v>
      </c>
      <c r="AW28" s="97">
        <v>0</v>
      </c>
      <c r="AX28" s="97">
        <v>0</v>
      </c>
      <c r="AY28" s="97">
        <v>0</v>
      </c>
      <c r="AZ28" s="97">
        <v>0</v>
      </c>
      <c r="BA28" s="97">
        <v>0</v>
      </c>
      <c r="BB28" s="97">
        <v>0</v>
      </c>
      <c r="BC28" s="97">
        <v>0</v>
      </c>
      <c r="BD28" s="97">
        <v>0</v>
      </c>
      <c r="BE28" s="97">
        <v>0</v>
      </c>
      <c r="BF28" s="97">
        <v>0</v>
      </c>
      <c r="BG28" s="97">
        <v>0</v>
      </c>
      <c r="BH28" s="97">
        <v>0</v>
      </c>
      <c r="BI28" s="97">
        <v>0</v>
      </c>
    </row>
    <row r="29" spans="1:61" s="96" customFormat="1" ht="12.75">
      <c r="A29" s="1"/>
      <c r="B29" s="115" t="s">
        <v>266</v>
      </c>
      <c r="C29" s="97">
        <v>5083</v>
      </c>
      <c r="D29" s="97">
        <v>2955</v>
      </c>
      <c r="E29" s="97">
        <v>2403</v>
      </c>
      <c r="F29" s="97">
        <v>2939</v>
      </c>
      <c r="G29" s="97">
        <v>-3374</v>
      </c>
      <c r="H29" s="97">
        <v>-4693</v>
      </c>
      <c r="I29" s="97">
        <v>-2897</v>
      </c>
      <c r="J29" s="97">
        <v>-3998</v>
      </c>
      <c r="K29" s="97">
        <v>-1753</v>
      </c>
      <c r="L29" s="97">
        <v>-268</v>
      </c>
      <c r="M29" s="97">
        <v>4362</v>
      </c>
      <c r="N29" s="97">
        <v>149</v>
      </c>
      <c r="O29" s="97">
        <v>3548</v>
      </c>
      <c r="P29" s="97">
        <v>2935</v>
      </c>
      <c r="Q29" s="97">
        <v>-2596</v>
      </c>
      <c r="R29" s="97">
        <v>0</v>
      </c>
      <c r="S29" s="97">
        <v>0</v>
      </c>
      <c r="T29" s="97">
        <v>0</v>
      </c>
      <c r="U29" s="97">
        <v>0</v>
      </c>
      <c r="V29" s="97">
        <v>0</v>
      </c>
      <c r="W29" s="97">
        <v>0</v>
      </c>
      <c r="X29" s="97">
        <v>0</v>
      </c>
      <c r="Y29" s="97">
        <v>0</v>
      </c>
      <c r="Z29" s="97">
        <v>0</v>
      </c>
      <c r="AA29" s="97">
        <v>0</v>
      </c>
      <c r="AB29" s="97">
        <v>0</v>
      </c>
      <c r="AC29" s="97">
        <v>0</v>
      </c>
      <c r="AD29" s="97">
        <v>0</v>
      </c>
      <c r="AE29" s="97">
        <v>0</v>
      </c>
      <c r="AF29" s="97">
        <v>0</v>
      </c>
      <c r="AG29" s="97">
        <v>0</v>
      </c>
      <c r="AH29" s="97">
        <v>0</v>
      </c>
      <c r="AI29" s="97">
        <v>0</v>
      </c>
      <c r="AJ29" s="97">
        <v>0</v>
      </c>
      <c r="AK29" s="97">
        <v>0</v>
      </c>
      <c r="AL29" s="97">
        <v>0</v>
      </c>
      <c r="AM29" s="97">
        <v>0</v>
      </c>
      <c r="AN29" s="97">
        <v>0</v>
      </c>
      <c r="AO29" s="97">
        <v>0</v>
      </c>
      <c r="AP29" s="97">
        <v>0</v>
      </c>
      <c r="AQ29" s="97">
        <v>0</v>
      </c>
      <c r="AR29" s="97">
        <v>0</v>
      </c>
      <c r="AS29" s="97">
        <v>0</v>
      </c>
      <c r="AT29" s="97">
        <v>0</v>
      </c>
      <c r="AU29" s="97">
        <v>0</v>
      </c>
      <c r="AV29" s="97">
        <v>0</v>
      </c>
      <c r="AW29" s="97">
        <v>0</v>
      </c>
      <c r="AX29" s="97">
        <v>0</v>
      </c>
      <c r="AY29" s="97">
        <v>0</v>
      </c>
      <c r="AZ29" s="97">
        <v>0</v>
      </c>
      <c r="BA29" s="97">
        <v>0</v>
      </c>
      <c r="BB29" s="97">
        <v>0</v>
      </c>
      <c r="BC29" s="97">
        <v>0</v>
      </c>
      <c r="BD29" s="97">
        <v>0</v>
      </c>
      <c r="BE29" s="97">
        <v>0</v>
      </c>
      <c r="BF29" s="97">
        <v>0</v>
      </c>
      <c r="BG29" s="97">
        <v>0</v>
      </c>
      <c r="BH29" s="97">
        <v>0</v>
      </c>
      <c r="BI29" s="97">
        <v>0</v>
      </c>
    </row>
    <row r="30" spans="1:61" s="96" customFormat="1" ht="12.75">
      <c r="A30" s="1"/>
      <c r="B30" s="115" t="s">
        <v>267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820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  <c r="Y30" s="97">
        <v>465</v>
      </c>
      <c r="Z30" s="97">
        <v>0</v>
      </c>
      <c r="AA30" s="97">
        <v>0</v>
      </c>
      <c r="AB30" s="97">
        <v>0</v>
      </c>
      <c r="AC30" s="97">
        <v>0</v>
      </c>
      <c r="AD30" s="97">
        <v>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7">
        <v>0</v>
      </c>
      <c r="AN30" s="97">
        <v>0</v>
      </c>
      <c r="AO30" s="97">
        <v>0</v>
      </c>
      <c r="AP30" s="97">
        <v>0</v>
      </c>
      <c r="AQ30" s="97">
        <v>0</v>
      </c>
      <c r="AR30" s="97">
        <v>0</v>
      </c>
      <c r="AS30" s="97">
        <v>0</v>
      </c>
      <c r="AT30" s="97">
        <v>0</v>
      </c>
      <c r="AU30" s="97">
        <v>0</v>
      </c>
      <c r="AV30" s="97">
        <v>0</v>
      </c>
      <c r="AW30" s="97">
        <v>0</v>
      </c>
      <c r="AX30" s="97">
        <v>0</v>
      </c>
      <c r="AY30" s="97">
        <v>0</v>
      </c>
      <c r="AZ30" s="97">
        <v>0</v>
      </c>
      <c r="BA30" s="97">
        <v>0</v>
      </c>
      <c r="BB30" s="97">
        <v>0</v>
      </c>
      <c r="BC30" s="97">
        <v>0</v>
      </c>
      <c r="BD30" s="97">
        <v>0</v>
      </c>
      <c r="BE30" s="97">
        <v>0</v>
      </c>
      <c r="BF30" s="97">
        <v>0</v>
      </c>
      <c r="BG30" s="97">
        <v>0</v>
      </c>
      <c r="BH30" s="97">
        <v>0</v>
      </c>
      <c r="BI30" s="97">
        <v>0</v>
      </c>
    </row>
    <row r="31" spans="1:61" s="96" customFormat="1" ht="12.75">
      <c r="A31" s="1"/>
      <c r="B31" s="115" t="s">
        <v>364</v>
      </c>
      <c r="C31" s="97"/>
      <c r="D31" s="97"/>
      <c r="E31" s="97"/>
      <c r="F31" s="97">
        <v>2168</v>
      </c>
      <c r="G31" s="97">
        <v>-789</v>
      </c>
      <c r="H31" s="97">
        <v>-1164</v>
      </c>
      <c r="I31" s="97">
        <v>-879</v>
      </c>
      <c r="J31" s="97">
        <v>-2863</v>
      </c>
      <c r="K31" s="97">
        <v>766</v>
      </c>
      <c r="L31" s="97">
        <v>-27</v>
      </c>
      <c r="M31" s="97">
        <v>8460</v>
      </c>
      <c r="N31" s="97">
        <v>760</v>
      </c>
      <c r="O31" s="97">
        <v>2392</v>
      </c>
      <c r="P31" s="97">
        <v>2575</v>
      </c>
      <c r="Q31" s="97">
        <v>2401</v>
      </c>
      <c r="R31" s="97">
        <v>-491</v>
      </c>
      <c r="S31" s="97">
        <v>-15651</v>
      </c>
      <c r="T31" s="97">
        <v>-15807</v>
      </c>
      <c r="U31" s="97">
        <v>-15370</v>
      </c>
      <c r="V31" s="97">
        <v>-204</v>
      </c>
      <c r="W31" s="97">
        <v>-344</v>
      </c>
      <c r="X31" s="97">
        <v>-1</v>
      </c>
      <c r="Y31" s="97">
        <v>2276</v>
      </c>
      <c r="Z31" s="97">
        <v>-148</v>
      </c>
      <c r="AA31" s="97">
        <v>-1478</v>
      </c>
      <c r="AB31" s="97">
        <v>1533</v>
      </c>
      <c r="AC31" s="97">
        <v>679</v>
      </c>
      <c r="AD31" s="97">
        <v>-207</v>
      </c>
      <c r="AE31" s="97">
        <v>-276</v>
      </c>
      <c r="AF31" s="97">
        <v>2112</v>
      </c>
      <c r="AG31" s="97">
        <v>1490</v>
      </c>
      <c r="AH31" s="97">
        <v>-841</v>
      </c>
      <c r="AI31" s="97">
        <v>2760</v>
      </c>
      <c r="AJ31" s="97">
        <v>3112</v>
      </c>
      <c r="AK31" s="97">
        <v>0</v>
      </c>
      <c r="AL31" s="97">
        <v>0</v>
      </c>
      <c r="AM31" s="97">
        <v>0</v>
      </c>
      <c r="AN31" s="97">
        <v>0</v>
      </c>
      <c r="AO31" s="97">
        <v>0</v>
      </c>
      <c r="AP31" s="97">
        <v>0</v>
      </c>
      <c r="AQ31" s="97">
        <v>0</v>
      </c>
      <c r="AR31" s="97">
        <v>0</v>
      </c>
      <c r="AS31" s="97">
        <v>0</v>
      </c>
      <c r="AT31" s="97">
        <v>0</v>
      </c>
      <c r="AU31" s="97">
        <v>0</v>
      </c>
      <c r="AV31" s="97">
        <v>0</v>
      </c>
      <c r="AW31" s="97">
        <v>0</v>
      </c>
      <c r="AX31" s="97">
        <v>0</v>
      </c>
      <c r="AY31" s="97">
        <v>0</v>
      </c>
      <c r="AZ31" s="97">
        <v>0</v>
      </c>
      <c r="BA31" s="97">
        <v>0</v>
      </c>
      <c r="BB31" s="97">
        <v>0</v>
      </c>
      <c r="BC31" s="97">
        <v>0</v>
      </c>
      <c r="BD31" s="97">
        <v>0</v>
      </c>
      <c r="BE31" s="97">
        <v>0</v>
      </c>
      <c r="BF31" s="97">
        <v>0</v>
      </c>
      <c r="BG31" s="97">
        <v>0</v>
      </c>
      <c r="BH31" s="97">
        <v>0</v>
      </c>
      <c r="BI31" s="97">
        <v>0</v>
      </c>
    </row>
    <row r="32" spans="1:61" s="96" customFormat="1" ht="12.75">
      <c r="A32" s="1"/>
      <c r="B32" s="115" t="s">
        <v>269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0</v>
      </c>
      <c r="W32" s="97">
        <v>0</v>
      </c>
      <c r="X32" s="97">
        <v>0</v>
      </c>
      <c r="Y32" s="97">
        <v>0</v>
      </c>
      <c r="Z32" s="97">
        <v>0</v>
      </c>
      <c r="AA32" s="97">
        <v>0</v>
      </c>
      <c r="AB32" s="97">
        <v>0</v>
      </c>
      <c r="AC32" s="97">
        <v>8862</v>
      </c>
      <c r="AD32" s="97">
        <v>0</v>
      </c>
      <c r="AE32" s="97">
        <v>0</v>
      </c>
      <c r="AF32" s="97">
        <v>0</v>
      </c>
      <c r="AG32" s="97">
        <v>0</v>
      </c>
      <c r="AH32" s="97">
        <v>0</v>
      </c>
      <c r="AI32" s="97">
        <v>0</v>
      </c>
      <c r="AJ32" s="97">
        <v>0</v>
      </c>
      <c r="AK32" s="97">
        <v>0</v>
      </c>
      <c r="AL32" s="97">
        <v>0</v>
      </c>
      <c r="AM32" s="97">
        <v>0</v>
      </c>
      <c r="AN32" s="97">
        <v>0</v>
      </c>
      <c r="AO32" s="97">
        <v>0</v>
      </c>
      <c r="AP32" s="97">
        <v>0</v>
      </c>
      <c r="AQ32" s="97">
        <v>0</v>
      </c>
      <c r="AR32" s="97">
        <v>0</v>
      </c>
      <c r="AS32" s="97">
        <v>0</v>
      </c>
      <c r="AT32" s="97">
        <v>0</v>
      </c>
      <c r="AU32" s="97">
        <v>0</v>
      </c>
      <c r="AV32" s="97">
        <v>0</v>
      </c>
      <c r="AW32" s="97">
        <v>0</v>
      </c>
      <c r="AX32" s="97">
        <v>0</v>
      </c>
      <c r="AY32" s="97">
        <v>0</v>
      </c>
      <c r="AZ32" s="97">
        <v>0</v>
      </c>
      <c r="BA32" s="97">
        <v>0</v>
      </c>
      <c r="BB32" s="97">
        <v>0</v>
      </c>
      <c r="BC32" s="97">
        <v>0</v>
      </c>
      <c r="BD32" s="97">
        <v>0</v>
      </c>
      <c r="BE32" s="97">
        <v>0</v>
      </c>
      <c r="BF32" s="97">
        <v>0</v>
      </c>
      <c r="BG32" s="97">
        <v>0</v>
      </c>
      <c r="BH32" s="97">
        <v>0</v>
      </c>
      <c r="BI32" s="97">
        <v>0</v>
      </c>
    </row>
    <row r="33" spans="1:61" s="96" customFormat="1" ht="12.75">
      <c r="A33" s="1"/>
      <c r="B33" s="115" t="s">
        <v>331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97">
        <v>0</v>
      </c>
      <c r="U33" s="97">
        <v>0</v>
      </c>
      <c r="V33" s="97">
        <v>0</v>
      </c>
      <c r="W33" s="97">
        <v>0</v>
      </c>
      <c r="X33" s="97">
        <v>0</v>
      </c>
      <c r="Y33" s="97">
        <v>0</v>
      </c>
      <c r="Z33" s="97">
        <v>0</v>
      </c>
      <c r="AA33" s="97">
        <v>0</v>
      </c>
      <c r="AB33" s="97">
        <v>0</v>
      </c>
      <c r="AC33" s="97">
        <v>0</v>
      </c>
      <c r="AD33" s="97">
        <v>0</v>
      </c>
      <c r="AE33" s="97">
        <v>0</v>
      </c>
      <c r="AF33" s="97">
        <v>0</v>
      </c>
      <c r="AG33" s="97">
        <v>0</v>
      </c>
      <c r="AH33" s="97">
        <v>0</v>
      </c>
      <c r="AI33" s="97">
        <v>0</v>
      </c>
      <c r="AJ33" s="97">
        <v>0</v>
      </c>
      <c r="AK33" s="97">
        <v>4733</v>
      </c>
      <c r="AL33" s="97">
        <v>0</v>
      </c>
      <c r="AM33" s="97">
        <v>0</v>
      </c>
      <c r="AN33" s="97">
        <v>0</v>
      </c>
      <c r="AO33" s="97">
        <v>0</v>
      </c>
      <c r="AP33" s="97">
        <v>0</v>
      </c>
      <c r="AQ33" s="97">
        <v>0</v>
      </c>
      <c r="AR33" s="97">
        <v>0</v>
      </c>
      <c r="AS33" s="97">
        <v>0</v>
      </c>
      <c r="AT33" s="97">
        <v>0</v>
      </c>
      <c r="AU33" s="97">
        <v>0</v>
      </c>
      <c r="AV33" s="97">
        <v>0</v>
      </c>
      <c r="AW33" s="97">
        <v>0</v>
      </c>
      <c r="AX33" s="97">
        <v>0</v>
      </c>
      <c r="AY33" s="97">
        <v>0</v>
      </c>
      <c r="AZ33" s="97">
        <v>0</v>
      </c>
      <c r="BA33" s="97">
        <v>0</v>
      </c>
      <c r="BB33" s="97">
        <v>0</v>
      </c>
      <c r="BC33" s="97">
        <v>0</v>
      </c>
      <c r="BD33" s="97">
        <v>0</v>
      </c>
      <c r="BE33" s="97">
        <v>0</v>
      </c>
      <c r="BF33" s="97">
        <v>0</v>
      </c>
      <c r="BG33" s="97">
        <v>0</v>
      </c>
      <c r="BH33" s="97">
        <v>0</v>
      </c>
      <c r="BI33" s="97">
        <v>0</v>
      </c>
    </row>
    <row r="34" spans="1:61" s="96" customFormat="1" ht="12.75">
      <c r="A34" s="1"/>
      <c r="B34" s="115" t="s">
        <v>268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0">
        <v>0</v>
      </c>
      <c r="AC34" s="100">
        <v>0</v>
      </c>
      <c r="AD34" s="100">
        <v>0</v>
      </c>
      <c r="AE34" s="100">
        <v>-9306</v>
      </c>
      <c r="AF34" s="100">
        <v>-9826</v>
      </c>
      <c r="AG34" s="100">
        <v>-11793</v>
      </c>
      <c r="AH34" s="100">
        <v>0</v>
      </c>
      <c r="AI34" s="100">
        <v>0</v>
      </c>
      <c r="AJ34" s="100">
        <v>-4461</v>
      </c>
      <c r="AK34" s="100">
        <v>-3270</v>
      </c>
      <c r="AL34" s="100">
        <v>0</v>
      </c>
      <c r="AM34" s="100">
        <v>0</v>
      </c>
      <c r="AN34" s="100">
        <v>0</v>
      </c>
      <c r="AO34" s="100">
        <v>0</v>
      </c>
      <c r="AP34" s="100">
        <v>0</v>
      </c>
      <c r="AQ34" s="100">
        <v>0</v>
      </c>
      <c r="AR34" s="100">
        <v>0</v>
      </c>
      <c r="AS34" s="100">
        <v>0</v>
      </c>
      <c r="AT34" s="100">
        <v>0</v>
      </c>
      <c r="AU34" s="100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0">
        <v>0</v>
      </c>
      <c r="BB34" s="100">
        <v>0</v>
      </c>
      <c r="BC34" s="100">
        <v>0</v>
      </c>
      <c r="BD34" s="100">
        <v>0</v>
      </c>
      <c r="BE34" s="100">
        <v>0</v>
      </c>
      <c r="BF34" s="100">
        <v>0</v>
      </c>
      <c r="BG34" s="100">
        <v>0</v>
      </c>
      <c r="BH34" s="100">
        <v>0</v>
      </c>
      <c r="BI34" s="100">
        <v>0</v>
      </c>
    </row>
    <row r="35" spans="1:61" s="96" customFormat="1" ht="12.75">
      <c r="A35" s="1"/>
      <c r="B35" s="151"/>
      <c r="C35" s="112">
        <v>77037</v>
      </c>
      <c r="D35" s="112">
        <v>137593</v>
      </c>
      <c r="E35" s="112">
        <v>204042</v>
      </c>
      <c r="F35" s="112">
        <v>229842</v>
      </c>
      <c r="G35" s="112">
        <v>25052</v>
      </c>
      <c r="H35" s="112">
        <v>46580</v>
      </c>
      <c r="I35" s="112">
        <v>143117</v>
      </c>
      <c r="J35" s="112">
        <v>253173</v>
      </c>
      <c r="K35" s="112">
        <v>35411</v>
      </c>
      <c r="L35" s="112">
        <v>48409</v>
      </c>
      <c r="M35" s="112">
        <v>133866</v>
      </c>
      <c r="N35" s="112">
        <v>61076</v>
      </c>
      <c r="O35" s="112">
        <v>121804</v>
      </c>
      <c r="P35" s="112">
        <v>232781</v>
      </c>
      <c r="Q35" s="112">
        <v>388794</v>
      </c>
      <c r="R35" s="112">
        <v>91363</v>
      </c>
      <c r="S35" s="112">
        <v>147518</v>
      </c>
      <c r="T35" s="112">
        <v>275332</v>
      </c>
      <c r="U35" s="112">
        <v>419984</v>
      </c>
      <c r="V35" s="112">
        <v>78384</v>
      </c>
      <c r="W35" s="112">
        <v>136417</v>
      </c>
      <c r="X35" s="112">
        <v>265082</v>
      </c>
      <c r="Y35" s="112">
        <v>459288</v>
      </c>
      <c r="Z35" s="112">
        <v>124454</v>
      </c>
      <c r="AA35" s="112">
        <v>169255</v>
      </c>
      <c r="AB35" s="112">
        <v>319737</v>
      </c>
      <c r="AC35" s="112">
        <v>475702</v>
      </c>
      <c r="AD35" s="112">
        <v>84468</v>
      </c>
      <c r="AE35" s="112">
        <v>180176</v>
      </c>
      <c r="AF35" s="112">
        <v>301986</v>
      </c>
      <c r="AG35" s="112">
        <v>476564</v>
      </c>
      <c r="AH35" s="112">
        <v>133236</v>
      </c>
      <c r="AI35" s="112">
        <v>256907</v>
      </c>
      <c r="AJ35" s="112">
        <v>389560</v>
      </c>
      <c r="AK35" s="112">
        <v>595626</v>
      </c>
      <c r="AL35" s="112">
        <v>136521</v>
      </c>
      <c r="AM35" s="112">
        <v>250779</v>
      </c>
      <c r="AN35" s="112">
        <v>364962</v>
      </c>
      <c r="AO35" s="112">
        <v>563257</v>
      </c>
      <c r="AP35" s="112">
        <v>51539</v>
      </c>
      <c r="AQ35" s="112">
        <v>124754</v>
      </c>
      <c r="AR35" s="112">
        <v>253519</v>
      </c>
      <c r="AS35" s="112">
        <v>427469</v>
      </c>
      <c r="AT35" s="112">
        <v>63856</v>
      </c>
      <c r="AU35" s="112">
        <v>-3289</v>
      </c>
      <c r="AV35" s="112">
        <v>169295</v>
      </c>
      <c r="AW35" s="112">
        <v>444497</v>
      </c>
      <c r="AX35" s="112">
        <v>112438</v>
      </c>
      <c r="AY35" s="112">
        <v>149608</v>
      </c>
      <c r="AZ35" s="112">
        <v>277327</v>
      </c>
      <c r="BA35" s="112">
        <v>512198</v>
      </c>
      <c r="BB35" s="112">
        <v>25956</v>
      </c>
      <c r="BC35" s="112">
        <v>123449</v>
      </c>
      <c r="BD35" s="112">
        <v>255431</v>
      </c>
      <c r="BE35" s="112">
        <v>461033</v>
      </c>
      <c r="BF35" s="112">
        <v>94926</v>
      </c>
      <c r="BG35" s="112">
        <v>182023</v>
      </c>
      <c r="BH35" s="112">
        <v>333715</v>
      </c>
      <c r="BI35" s="112">
        <v>562272</v>
      </c>
    </row>
    <row r="36" spans="1:2" s="96" customFormat="1" ht="12.75">
      <c r="A36" s="1"/>
      <c r="B36" s="151"/>
    </row>
    <row r="37" spans="1:61" s="96" customFormat="1" ht="12.75">
      <c r="A37" s="1"/>
      <c r="B37" s="151" t="s">
        <v>274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</row>
    <row r="38" spans="1:61" s="96" customFormat="1" ht="12.75">
      <c r="A38" s="1"/>
      <c r="B38" s="115" t="s">
        <v>275</v>
      </c>
      <c r="C38" s="97">
        <v>45144</v>
      </c>
      <c r="D38" s="97">
        <v>88736</v>
      </c>
      <c r="E38" s="97">
        <v>-22407</v>
      </c>
      <c r="F38" s="97">
        <v>-130878</v>
      </c>
      <c r="G38" s="97">
        <v>106790</v>
      </c>
      <c r="H38" s="97">
        <v>191665</v>
      </c>
      <c r="I38" s="97">
        <v>78007</v>
      </c>
      <c r="J38" s="97">
        <v>34930</v>
      </c>
      <c r="K38" s="97">
        <v>106457</v>
      </c>
      <c r="L38" s="97">
        <v>220751</v>
      </c>
      <c r="M38" s="97">
        <v>20166</v>
      </c>
      <c r="N38" s="97">
        <v>86165</v>
      </c>
      <c r="O38" s="97">
        <v>171093</v>
      </c>
      <c r="P38" s="97">
        <v>1528</v>
      </c>
      <c r="Q38" s="97">
        <v>-189938</v>
      </c>
      <c r="R38" s="97">
        <v>126213</v>
      </c>
      <c r="S38" s="97">
        <v>289507</v>
      </c>
      <c r="T38" s="97">
        <v>73180</v>
      </c>
      <c r="U38" s="97">
        <v>-82337</v>
      </c>
      <c r="V38" s="97">
        <v>225951</v>
      </c>
      <c r="W38" s="97">
        <v>369258</v>
      </c>
      <c r="X38" s="97">
        <v>166083</v>
      </c>
      <c r="Y38" s="97">
        <v>2387</v>
      </c>
      <c r="Z38" s="97">
        <v>135582</v>
      </c>
      <c r="AA38" s="97">
        <v>379372</v>
      </c>
      <c r="AB38" s="97">
        <v>152100</v>
      </c>
      <c r="AC38" s="97">
        <v>54355</v>
      </c>
      <c r="AD38" s="97">
        <v>200816</v>
      </c>
      <c r="AE38" s="97">
        <v>359986</v>
      </c>
      <c r="AF38" s="97">
        <v>231413</v>
      </c>
      <c r="AG38" s="97">
        <v>91811</v>
      </c>
      <c r="AH38" s="97">
        <v>87247</v>
      </c>
      <c r="AI38" s="97">
        <v>217032</v>
      </c>
      <c r="AJ38" s="97">
        <v>56178</v>
      </c>
      <c r="AK38" s="97">
        <v>-92385</v>
      </c>
      <c r="AL38" s="97">
        <v>87913</v>
      </c>
      <c r="AM38" s="97">
        <v>243336</v>
      </c>
      <c r="AN38" s="97">
        <v>86674</v>
      </c>
      <c r="AO38" s="97">
        <v>-89288</v>
      </c>
      <c r="AP38" s="97">
        <v>242038</v>
      </c>
      <c r="AQ38" s="97">
        <v>357550</v>
      </c>
      <c r="AR38" s="97">
        <v>196676</v>
      </c>
      <c r="AS38" s="97">
        <v>27764</v>
      </c>
      <c r="AT38" s="97">
        <v>140939</v>
      </c>
      <c r="AU38" s="97">
        <v>492758</v>
      </c>
      <c r="AV38" s="97">
        <v>117786</v>
      </c>
      <c r="AW38" s="97">
        <v>-287404</v>
      </c>
      <c r="AX38" s="97">
        <v>242395</v>
      </c>
      <c r="AY38" s="97">
        <v>583246</v>
      </c>
      <c r="AZ38" s="97">
        <v>348822</v>
      </c>
      <c r="BA38" s="97">
        <v>160400</v>
      </c>
      <c r="BB38" s="97">
        <v>217438</v>
      </c>
      <c r="BC38" s="97">
        <v>293673</v>
      </c>
      <c r="BD38" s="97">
        <v>-1200</v>
      </c>
      <c r="BE38" s="97">
        <v>-134847</v>
      </c>
      <c r="BF38" s="97">
        <v>209274</v>
      </c>
      <c r="BG38" s="97">
        <v>380321</v>
      </c>
      <c r="BH38" s="97">
        <v>162493</v>
      </c>
      <c r="BI38" s="97">
        <v>-1718</v>
      </c>
    </row>
    <row r="39" spans="1:61" s="96" customFormat="1" ht="12.75">
      <c r="A39" s="1"/>
      <c r="B39" s="115" t="s">
        <v>276</v>
      </c>
      <c r="C39" s="97">
        <v>23684</v>
      </c>
      <c r="D39" s="97">
        <v>8378</v>
      </c>
      <c r="E39" s="97">
        <v>4355</v>
      </c>
      <c r="F39" s="97">
        <v>-6452</v>
      </c>
      <c r="G39" s="97">
        <v>-9476</v>
      </c>
      <c r="H39" s="97">
        <v>-35711</v>
      </c>
      <c r="I39" s="97">
        <v>-40647</v>
      </c>
      <c r="J39" s="97">
        <v>-1107</v>
      </c>
      <c r="K39" s="97">
        <v>11364</v>
      </c>
      <c r="L39" s="97">
        <v>-19740</v>
      </c>
      <c r="M39" s="97">
        <v>-16343</v>
      </c>
      <c r="N39" s="97">
        <v>3028</v>
      </c>
      <c r="O39" s="97">
        <v>-19064</v>
      </c>
      <c r="P39" s="97">
        <v>-48892</v>
      </c>
      <c r="Q39" s="97">
        <v>-30194</v>
      </c>
      <c r="R39" s="97">
        <v>11674</v>
      </c>
      <c r="S39" s="97">
        <v>-62091</v>
      </c>
      <c r="T39" s="97">
        <v>-67367</v>
      </c>
      <c r="U39" s="97">
        <v>-33139</v>
      </c>
      <c r="V39" s="97">
        <v>-291</v>
      </c>
      <c r="W39" s="97">
        <v>-53396</v>
      </c>
      <c r="X39" s="97">
        <v>-57327</v>
      </c>
      <c r="Y39" s="97">
        <v>-10298</v>
      </c>
      <c r="Z39" s="97">
        <v>-17493</v>
      </c>
      <c r="AA39" s="97">
        <v>-81870</v>
      </c>
      <c r="AB39" s="97">
        <v>-85369</v>
      </c>
      <c r="AC39" s="97">
        <v>-49121</v>
      </c>
      <c r="AD39" s="97">
        <v>16951</v>
      </c>
      <c r="AE39" s="97">
        <v>-4715</v>
      </c>
      <c r="AF39" s="97">
        <v>-5821</v>
      </c>
      <c r="AG39" s="97">
        <v>-3180</v>
      </c>
      <c r="AH39" s="97">
        <v>-689</v>
      </c>
      <c r="AI39" s="97">
        <v>-36442</v>
      </c>
      <c r="AJ39" s="97">
        <v>-33619</v>
      </c>
      <c r="AK39" s="97">
        <v>-19735</v>
      </c>
      <c r="AL39" s="97">
        <v>-4595</v>
      </c>
      <c r="AM39" s="97">
        <v>-54479</v>
      </c>
      <c r="AN39" s="97">
        <v>-50202</v>
      </c>
      <c r="AO39" s="97">
        <v>-12917</v>
      </c>
      <c r="AP39" s="97">
        <v>10810</v>
      </c>
      <c r="AQ39" s="97">
        <v>-23975</v>
      </c>
      <c r="AR39" s="97">
        <v>-17070</v>
      </c>
      <c r="AS39" s="97">
        <v>11533</v>
      </c>
      <c r="AT39" s="97">
        <v>-9789</v>
      </c>
      <c r="AU39" s="97">
        <v>-10047</v>
      </c>
      <c r="AV39" s="97">
        <v>16340</v>
      </c>
      <c r="AW39" s="97">
        <v>-36835</v>
      </c>
      <c r="AX39" s="97">
        <v>-154661</v>
      </c>
      <c r="AY39" s="97">
        <v>-170127</v>
      </c>
      <c r="AZ39" s="97">
        <v>-190848</v>
      </c>
      <c r="BA39" s="97">
        <v>-178657</v>
      </c>
      <c r="BB39" s="97">
        <v>-4790</v>
      </c>
      <c r="BC39" s="97">
        <v>-42482</v>
      </c>
      <c r="BD39" s="97">
        <v>-12433</v>
      </c>
      <c r="BE39" s="97">
        <v>84559</v>
      </c>
      <c r="BF39" s="97">
        <v>9475</v>
      </c>
      <c r="BG39" s="97">
        <v>-25214</v>
      </c>
      <c r="BH39" s="97">
        <v>1308</v>
      </c>
      <c r="BI39" s="97">
        <v>55867</v>
      </c>
    </row>
    <row r="40" spans="1:61" s="96" customFormat="1" ht="12.75">
      <c r="A40" s="1"/>
      <c r="B40" s="115" t="s">
        <v>365</v>
      </c>
      <c r="C40" s="97">
        <v>0</v>
      </c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97">
        <v>0</v>
      </c>
      <c r="T40" s="97">
        <v>0</v>
      </c>
      <c r="U40" s="97">
        <v>0</v>
      </c>
      <c r="V40" s="97">
        <v>0</v>
      </c>
      <c r="W40" s="97">
        <v>0</v>
      </c>
      <c r="X40" s="97">
        <v>0</v>
      </c>
      <c r="Y40" s="97">
        <v>0</v>
      </c>
      <c r="Z40" s="97">
        <v>0</v>
      </c>
      <c r="AA40" s="97">
        <v>0</v>
      </c>
      <c r="AB40" s="97">
        <v>0</v>
      </c>
      <c r="AC40" s="97">
        <v>0</v>
      </c>
      <c r="AD40" s="97">
        <v>0</v>
      </c>
      <c r="AE40" s="97">
        <v>0</v>
      </c>
      <c r="AF40" s="97">
        <v>0</v>
      </c>
      <c r="AG40" s="97">
        <v>0</v>
      </c>
      <c r="AH40" s="97">
        <v>0</v>
      </c>
      <c r="AI40" s="97">
        <v>0</v>
      </c>
      <c r="AJ40" s="97">
        <v>0</v>
      </c>
      <c r="AK40" s="97">
        <v>0</v>
      </c>
      <c r="AL40" s="97">
        <v>0</v>
      </c>
      <c r="AM40" s="97">
        <v>0</v>
      </c>
      <c r="AN40" s="97">
        <v>0</v>
      </c>
      <c r="AO40" s="97">
        <v>0</v>
      </c>
      <c r="AP40" s="97">
        <v>25269</v>
      </c>
      <c r="AQ40" s="97">
        <v>23477</v>
      </c>
      <c r="AR40" s="97">
        <v>11746</v>
      </c>
      <c r="AS40" s="97">
        <v>5782</v>
      </c>
      <c r="AT40" s="97">
        <v>16276</v>
      </c>
      <c r="AU40" s="97">
        <v>11875</v>
      </c>
      <c r="AV40" s="97">
        <v>8604</v>
      </c>
      <c r="AW40" s="97">
        <v>41229</v>
      </c>
      <c r="AX40" s="97">
        <v>36675</v>
      </c>
      <c r="AY40" s="97">
        <v>41535</v>
      </c>
      <c r="AZ40" s="97">
        <v>61440</v>
      </c>
      <c r="BA40" s="97">
        <v>83658</v>
      </c>
      <c r="BB40" s="97">
        <v>12783</v>
      </c>
      <c r="BC40" s="97">
        <v>27640</v>
      </c>
      <c r="BD40" s="97">
        <v>35429</v>
      </c>
      <c r="BE40" s="97">
        <v>81949</v>
      </c>
      <c r="BF40" s="97">
        <v>46686</v>
      </c>
      <c r="BG40" s="97">
        <v>74199</v>
      </c>
      <c r="BH40" s="97">
        <v>110096</v>
      </c>
      <c r="BI40" s="97">
        <v>143032</v>
      </c>
    </row>
    <row r="41" spans="1:61" s="96" customFormat="1" ht="12.75">
      <c r="A41" s="1"/>
      <c r="B41" s="115" t="s">
        <v>277</v>
      </c>
      <c r="C41" s="97">
        <v>517</v>
      </c>
      <c r="D41" s="97">
        <v>10036</v>
      </c>
      <c r="E41" s="97">
        <v>30520</v>
      </c>
      <c r="F41" s="97">
        <v>10699</v>
      </c>
      <c r="G41" s="97">
        <v>-26094</v>
      </c>
      <c r="H41" s="97">
        <v>-21740</v>
      </c>
      <c r="I41" s="97">
        <v>-10326</v>
      </c>
      <c r="J41" s="97">
        <v>-19225</v>
      </c>
      <c r="K41" s="97">
        <v>-16464</v>
      </c>
      <c r="L41" s="97">
        <v>-21351</v>
      </c>
      <c r="M41" s="97">
        <v>-17845</v>
      </c>
      <c r="N41" s="97">
        <v>1073</v>
      </c>
      <c r="O41" s="97">
        <v>685</v>
      </c>
      <c r="P41" s="97">
        <v>-42227</v>
      </c>
      <c r="Q41" s="97">
        <v>-42514</v>
      </c>
      <c r="R41" s="97">
        <v>-12589</v>
      </c>
      <c r="S41" s="97">
        <v>30913</v>
      </c>
      <c r="T41" s="97">
        <v>9979</v>
      </c>
      <c r="U41" s="97">
        <v>14961</v>
      </c>
      <c r="V41" s="97">
        <v>-21161</v>
      </c>
      <c r="W41" s="97">
        <v>-32629</v>
      </c>
      <c r="X41" s="97">
        <v>65590</v>
      </c>
      <c r="Y41" s="97">
        <v>32214</v>
      </c>
      <c r="Z41" s="97">
        <v>-18664</v>
      </c>
      <c r="AA41" s="97">
        <v>-23086</v>
      </c>
      <c r="AB41" s="97">
        <v>-56093</v>
      </c>
      <c r="AC41" s="97">
        <v>-55829</v>
      </c>
      <c r="AD41" s="97">
        <v>-9004</v>
      </c>
      <c r="AE41" s="97">
        <v>-29423</v>
      </c>
      <c r="AF41" s="97">
        <v>30755</v>
      </c>
      <c r="AG41" s="97">
        <v>15767</v>
      </c>
      <c r="AH41" s="97">
        <v>-13387</v>
      </c>
      <c r="AI41" s="97">
        <v>-19242</v>
      </c>
      <c r="AJ41" s="97">
        <v>-18897</v>
      </c>
      <c r="AK41" s="97">
        <v>11916</v>
      </c>
      <c r="AL41" s="97">
        <v>-10146</v>
      </c>
      <c r="AM41" s="97">
        <v>-37149</v>
      </c>
      <c r="AN41" s="97">
        <v>4383</v>
      </c>
      <c r="AO41" s="97">
        <v>17526</v>
      </c>
      <c r="AP41" s="97">
        <v>-38123</v>
      </c>
      <c r="AQ41" s="97">
        <v>-93748</v>
      </c>
      <c r="AR41" s="97">
        <v>-46746</v>
      </c>
      <c r="AS41" s="97">
        <v>-13663</v>
      </c>
      <c r="AT41" s="97">
        <v>-54331</v>
      </c>
      <c r="AU41" s="97">
        <v>-71995</v>
      </c>
      <c r="AV41" s="97">
        <v>-38683</v>
      </c>
      <c r="AW41" s="97">
        <v>-19743</v>
      </c>
      <c r="AX41" s="97">
        <v>-15379</v>
      </c>
      <c r="AY41" s="97">
        <v>-16959</v>
      </c>
      <c r="AZ41" s="97">
        <v>10087</v>
      </c>
      <c r="BA41" s="97">
        <v>28165</v>
      </c>
      <c r="BB41" s="97">
        <v>-1195</v>
      </c>
      <c r="BC41" s="97">
        <v>-32159</v>
      </c>
      <c r="BD41" s="97">
        <v>-12723</v>
      </c>
      <c r="BE41" s="97">
        <v>-978</v>
      </c>
      <c r="BF41" s="97">
        <v>-24147</v>
      </c>
      <c r="BG41" s="97">
        <v>-44703</v>
      </c>
      <c r="BH41" s="97">
        <v>-33151</v>
      </c>
      <c r="BI41" s="97">
        <v>-14211</v>
      </c>
    </row>
    <row r="42" spans="1:61" s="96" customFormat="1" ht="12.75">
      <c r="A42" s="1"/>
      <c r="B42" s="115" t="s">
        <v>278</v>
      </c>
      <c r="C42" s="97">
        <v>2601</v>
      </c>
      <c r="D42" s="97">
        <v>4739</v>
      </c>
      <c r="E42" s="97">
        <v>16111</v>
      </c>
      <c r="F42" s="97">
        <v>22036</v>
      </c>
      <c r="G42" s="97">
        <v>-15490</v>
      </c>
      <c r="H42" s="97">
        <v>-19752</v>
      </c>
      <c r="I42" s="97">
        <v>-6757</v>
      </c>
      <c r="J42" s="97">
        <v>-8322</v>
      </c>
      <c r="K42" s="97">
        <v>-13487</v>
      </c>
      <c r="L42" s="97">
        <v>-10960</v>
      </c>
      <c r="M42" s="97">
        <v>-5060</v>
      </c>
      <c r="N42" s="97">
        <v>6764</v>
      </c>
      <c r="O42" s="97">
        <v>4698</v>
      </c>
      <c r="P42" s="97">
        <v>22851</v>
      </c>
      <c r="Q42" s="97">
        <v>29795</v>
      </c>
      <c r="R42" s="97">
        <v>-14490</v>
      </c>
      <c r="S42" s="97">
        <v>-17398</v>
      </c>
      <c r="T42" s="97">
        <v>-8159</v>
      </c>
      <c r="U42" s="97">
        <v>-17014</v>
      </c>
      <c r="V42" s="97">
        <v>5813</v>
      </c>
      <c r="W42" s="97">
        <v>600</v>
      </c>
      <c r="X42" s="97">
        <v>7693</v>
      </c>
      <c r="Y42" s="97">
        <v>-3505</v>
      </c>
      <c r="Z42" s="97">
        <v>7845</v>
      </c>
      <c r="AA42" s="97">
        <v>-2165</v>
      </c>
      <c r="AB42" s="97">
        <v>7436</v>
      </c>
      <c r="AC42" s="97">
        <v>8616</v>
      </c>
      <c r="AD42" s="97">
        <v>-9936</v>
      </c>
      <c r="AE42" s="97">
        <v>-11495</v>
      </c>
      <c r="AF42" s="97">
        <v>-12238</v>
      </c>
      <c r="AG42" s="97">
        <v>-3534</v>
      </c>
      <c r="AH42" s="97">
        <v>-11570</v>
      </c>
      <c r="AI42" s="97">
        <v>-6800</v>
      </c>
      <c r="AJ42" s="97">
        <v>-1186</v>
      </c>
      <c r="AK42" s="97">
        <v>-4664</v>
      </c>
      <c r="AL42" s="97">
        <v>-5516</v>
      </c>
      <c r="AM42" s="97">
        <v>-1125</v>
      </c>
      <c r="AN42" s="97">
        <v>12346</v>
      </c>
      <c r="AO42" s="97">
        <v>5390</v>
      </c>
      <c r="AP42" s="97">
        <v>-7892</v>
      </c>
      <c r="AQ42" s="97">
        <v>-10831</v>
      </c>
      <c r="AR42" s="97">
        <v>-5248</v>
      </c>
      <c r="AS42" s="97">
        <v>-14250</v>
      </c>
      <c r="AT42" s="97">
        <v>-7660</v>
      </c>
      <c r="AU42" s="97">
        <v>-8554</v>
      </c>
      <c r="AV42" s="97">
        <v>25251</v>
      </c>
      <c r="AW42" s="97">
        <v>48824</v>
      </c>
      <c r="AX42" s="97">
        <v>21868</v>
      </c>
      <c r="AY42" s="97">
        <v>-13557</v>
      </c>
      <c r="AZ42" s="97">
        <v>-25360</v>
      </c>
      <c r="BA42" s="97">
        <v>-28386</v>
      </c>
      <c r="BB42" s="97">
        <v>-3126</v>
      </c>
      <c r="BC42" s="97">
        <v>10079</v>
      </c>
      <c r="BD42" s="97">
        <v>10792</v>
      </c>
      <c r="BE42" s="97">
        <v>14166</v>
      </c>
      <c r="BF42" s="97">
        <v>-18833</v>
      </c>
      <c r="BG42" s="97">
        <v>-25283</v>
      </c>
      <c r="BH42" s="97">
        <v>-20666</v>
      </c>
      <c r="BI42" s="97">
        <v>-30881</v>
      </c>
    </row>
    <row r="43" spans="1:61" s="96" customFormat="1" ht="12.75">
      <c r="A43" s="1"/>
      <c r="B43" s="115" t="s">
        <v>279</v>
      </c>
      <c r="C43" s="97">
        <v>7950</v>
      </c>
      <c r="D43" s="97">
        <v>19172</v>
      </c>
      <c r="E43" s="97">
        <v>31018</v>
      </c>
      <c r="F43" s="97">
        <v>21943</v>
      </c>
      <c r="G43" s="97">
        <v>9744</v>
      </c>
      <c r="H43" s="97">
        <v>10171</v>
      </c>
      <c r="I43" s="97">
        <v>15853</v>
      </c>
      <c r="J43" s="97">
        <v>-10536</v>
      </c>
      <c r="K43" s="97">
        <v>-9274</v>
      </c>
      <c r="L43" s="97">
        <v>-4508</v>
      </c>
      <c r="M43" s="97">
        <v>6732</v>
      </c>
      <c r="N43" s="97">
        <v>3860</v>
      </c>
      <c r="O43" s="97">
        <v>9979</v>
      </c>
      <c r="P43" s="97">
        <v>23438</v>
      </c>
      <c r="Q43" s="97">
        <v>18343</v>
      </c>
      <c r="R43" s="97">
        <v>2492</v>
      </c>
      <c r="S43" s="97">
        <v>11751</v>
      </c>
      <c r="T43" s="97">
        <v>26543</v>
      </c>
      <c r="U43" s="97">
        <v>6821</v>
      </c>
      <c r="V43" s="97">
        <v>5</v>
      </c>
      <c r="W43" s="97">
        <v>2224</v>
      </c>
      <c r="X43" s="97">
        <v>14888</v>
      </c>
      <c r="Y43" s="97">
        <v>-5782</v>
      </c>
      <c r="Z43" s="97">
        <v>6727</v>
      </c>
      <c r="AA43" s="97">
        <v>10430</v>
      </c>
      <c r="AB43" s="97">
        <v>22190</v>
      </c>
      <c r="AC43" s="97">
        <v>-5254</v>
      </c>
      <c r="AD43" s="97">
        <v>3777</v>
      </c>
      <c r="AE43" s="97">
        <v>9915</v>
      </c>
      <c r="AF43" s="97">
        <v>19606</v>
      </c>
      <c r="AG43" s="97">
        <v>-1223</v>
      </c>
      <c r="AH43" s="97">
        <v>5687</v>
      </c>
      <c r="AI43" s="97">
        <v>17282</v>
      </c>
      <c r="AJ43" s="97">
        <v>29651</v>
      </c>
      <c r="AK43" s="97">
        <v>8445</v>
      </c>
      <c r="AL43" s="97">
        <v>6208</v>
      </c>
      <c r="AM43" s="97">
        <v>17445</v>
      </c>
      <c r="AN43" s="97">
        <v>29306</v>
      </c>
      <c r="AO43" s="97">
        <v>11180</v>
      </c>
      <c r="AP43" s="97">
        <v>-7032</v>
      </c>
      <c r="AQ43" s="97">
        <v>-3410</v>
      </c>
      <c r="AR43" s="97">
        <v>3990</v>
      </c>
      <c r="AS43" s="97">
        <v>-15456</v>
      </c>
      <c r="AT43" s="97">
        <v>-9784</v>
      </c>
      <c r="AU43" s="97">
        <v>-11144</v>
      </c>
      <c r="AV43" s="97">
        <v>12127</v>
      </c>
      <c r="AW43" s="97">
        <v>797</v>
      </c>
      <c r="AX43" s="97">
        <v>1206</v>
      </c>
      <c r="AY43" s="97">
        <v>9772</v>
      </c>
      <c r="AZ43" s="97">
        <v>27998</v>
      </c>
      <c r="BA43" s="97">
        <v>8542</v>
      </c>
      <c r="BB43" s="97">
        <v>2845</v>
      </c>
      <c r="BC43" s="97">
        <v>16450</v>
      </c>
      <c r="BD43" s="97">
        <v>34671</v>
      </c>
      <c r="BE43" s="97">
        <v>14316</v>
      </c>
      <c r="BF43" s="97">
        <v>-5025</v>
      </c>
      <c r="BG43" s="97">
        <v>6428</v>
      </c>
      <c r="BH43" s="97">
        <v>24636</v>
      </c>
      <c r="BI43" s="97">
        <v>14470</v>
      </c>
    </row>
    <row r="44" spans="1:61" s="96" customFormat="1" ht="12.75">
      <c r="A44" s="1"/>
      <c r="B44" s="115" t="s">
        <v>280</v>
      </c>
      <c r="C44" s="97">
        <v>8993</v>
      </c>
      <c r="D44" s="97">
        <v>1073</v>
      </c>
      <c r="E44" s="97">
        <v>12368</v>
      </c>
      <c r="F44" s="97">
        <v>1683</v>
      </c>
      <c r="G44" s="97">
        <v>2072</v>
      </c>
      <c r="H44" s="97">
        <v>-874</v>
      </c>
      <c r="I44" s="97">
        <v>10456</v>
      </c>
      <c r="J44" s="97">
        <v>-1397</v>
      </c>
      <c r="K44" s="97">
        <v>5303</v>
      </c>
      <c r="L44" s="97">
        <v>1788</v>
      </c>
      <c r="M44" s="97">
        <v>12322</v>
      </c>
      <c r="N44" s="97">
        <v>1837</v>
      </c>
      <c r="O44" s="97">
        <v>8831</v>
      </c>
      <c r="P44" s="97">
        <v>25224</v>
      </c>
      <c r="Q44" s="97">
        <v>796</v>
      </c>
      <c r="R44" s="97">
        <v>5055</v>
      </c>
      <c r="S44" s="97">
        <v>-3474</v>
      </c>
      <c r="T44" s="97">
        <v>8107</v>
      </c>
      <c r="U44" s="97">
        <v>-869</v>
      </c>
      <c r="V44" s="97">
        <v>2922</v>
      </c>
      <c r="W44" s="97">
        <v>-246</v>
      </c>
      <c r="X44" s="97">
        <v>11060</v>
      </c>
      <c r="Y44" s="97">
        <v>2297</v>
      </c>
      <c r="Z44" s="97">
        <v>-943</v>
      </c>
      <c r="AA44" s="97">
        <v>-1895</v>
      </c>
      <c r="AB44" s="97">
        <v>7304</v>
      </c>
      <c r="AC44" s="97">
        <v>1271</v>
      </c>
      <c r="AD44" s="97">
        <v>-1040</v>
      </c>
      <c r="AE44" s="97">
        <v>-12712</v>
      </c>
      <c r="AF44" s="97">
        <v>-7694</v>
      </c>
      <c r="AG44" s="97">
        <v>2624</v>
      </c>
      <c r="AH44" s="97">
        <v>-1037</v>
      </c>
      <c r="AI44" s="97">
        <v>-115</v>
      </c>
      <c r="AJ44" s="97">
        <v>5162</v>
      </c>
      <c r="AK44" s="97">
        <v>-778</v>
      </c>
      <c r="AL44" s="97">
        <v>216</v>
      </c>
      <c r="AM44" s="97">
        <v>1019</v>
      </c>
      <c r="AN44" s="97">
        <v>4536</v>
      </c>
      <c r="AO44" s="97">
        <v>-2761</v>
      </c>
      <c r="AP44" s="97">
        <v>190</v>
      </c>
      <c r="AQ44" s="97">
        <v>728</v>
      </c>
      <c r="AR44" s="97">
        <v>9286</v>
      </c>
      <c r="AS44" s="97">
        <v>-2321</v>
      </c>
      <c r="AT44" s="97">
        <v>-3718</v>
      </c>
      <c r="AU44" s="97">
        <v>-5345</v>
      </c>
      <c r="AV44" s="97">
        <v>17273</v>
      </c>
      <c r="AW44" s="97">
        <v>6325</v>
      </c>
      <c r="AX44" s="97">
        <v>-16963</v>
      </c>
      <c r="AY44" s="97">
        <v>-9636</v>
      </c>
      <c r="AZ44" s="97">
        <v>-7288</v>
      </c>
      <c r="BA44" s="97">
        <v>-19233</v>
      </c>
      <c r="BB44" s="97">
        <v>8001</v>
      </c>
      <c r="BC44" s="97">
        <v>11056</v>
      </c>
      <c r="BD44" s="97">
        <v>17718</v>
      </c>
      <c r="BE44" s="97">
        <v>9920</v>
      </c>
      <c r="BF44" s="97">
        <v>1488</v>
      </c>
      <c r="BG44" s="97">
        <v>473</v>
      </c>
      <c r="BH44" s="97">
        <v>3752</v>
      </c>
      <c r="BI44" s="97">
        <v>7113</v>
      </c>
    </row>
    <row r="45" spans="1:61" s="96" customFormat="1" ht="12.75">
      <c r="A45" s="1"/>
      <c r="B45" s="115" t="s">
        <v>281</v>
      </c>
      <c r="C45" s="97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7">
        <v>0</v>
      </c>
      <c r="U45" s="97">
        <v>0</v>
      </c>
      <c r="V45" s="97">
        <v>0</v>
      </c>
      <c r="W45" s="97">
        <v>0</v>
      </c>
      <c r="X45" s="97">
        <v>0</v>
      </c>
      <c r="Y45" s="97">
        <v>0</v>
      </c>
      <c r="Z45" s="97">
        <v>0</v>
      </c>
      <c r="AA45" s="97">
        <v>0</v>
      </c>
      <c r="AB45" s="97">
        <v>0</v>
      </c>
      <c r="AC45" s="97">
        <v>0</v>
      </c>
      <c r="AD45" s="97">
        <v>0</v>
      </c>
      <c r="AE45" s="97">
        <v>0</v>
      </c>
      <c r="AF45" s="97">
        <v>0</v>
      </c>
      <c r="AG45" s="97">
        <v>922</v>
      </c>
      <c r="AH45" s="97">
        <v>112</v>
      </c>
      <c r="AI45" s="97">
        <v>974</v>
      </c>
      <c r="AJ45" s="97">
        <v>524</v>
      </c>
      <c r="AK45" s="97">
        <v>26787</v>
      </c>
      <c r="AL45" s="97">
        <v>-5164</v>
      </c>
      <c r="AM45" s="97">
        <v>-6860</v>
      </c>
      <c r="AN45" s="97">
        <v>-20014</v>
      </c>
      <c r="AO45" s="97">
        <v>-11948</v>
      </c>
      <c r="AP45" s="97">
        <v>-9678</v>
      </c>
      <c r="AQ45" s="97">
        <v>-11379</v>
      </c>
      <c r="AR45" s="97">
        <v>-9264</v>
      </c>
      <c r="AS45" s="97">
        <v>-2255</v>
      </c>
      <c r="AT45" s="97">
        <v>-133</v>
      </c>
      <c r="AU45" s="97">
        <v>3104</v>
      </c>
      <c r="AV45" s="97">
        <v>10639</v>
      </c>
      <c r="AW45" s="97">
        <v>1679</v>
      </c>
      <c r="AX45" s="97">
        <v>-4697</v>
      </c>
      <c r="AY45" s="97">
        <v>-5950</v>
      </c>
      <c r="AZ45" s="97">
        <v>557</v>
      </c>
      <c r="BA45" s="97">
        <v>5769</v>
      </c>
      <c r="BB45" s="97">
        <v>-13076</v>
      </c>
      <c r="BC45" s="97">
        <v>-8642</v>
      </c>
      <c r="BD45" s="97">
        <v>-10339</v>
      </c>
      <c r="BE45" s="97">
        <v>1728</v>
      </c>
      <c r="BF45" s="97">
        <v>-9856</v>
      </c>
      <c r="BG45" s="97">
        <v>-9662</v>
      </c>
      <c r="BH45" s="97">
        <v>-10883</v>
      </c>
      <c r="BI45" s="97">
        <v>-8052</v>
      </c>
    </row>
    <row r="46" spans="1:61" s="96" customFormat="1" ht="12.75">
      <c r="A46" s="1"/>
      <c r="B46" s="115" t="s">
        <v>282</v>
      </c>
      <c r="C46" s="97">
        <v>-1966</v>
      </c>
      <c r="D46" s="97">
        <v>-193</v>
      </c>
      <c r="E46" s="97">
        <v>9931</v>
      </c>
      <c r="F46" s="97">
        <v>14213</v>
      </c>
      <c r="G46" s="97">
        <v>-7536</v>
      </c>
      <c r="H46" s="97">
        <v>-14388</v>
      </c>
      <c r="I46" s="97">
        <v>1082</v>
      </c>
      <c r="J46" s="97">
        <v>-586</v>
      </c>
      <c r="K46" s="97">
        <v>-11693</v>
      </c>
      <c r="L46" s="97">
        <v>-17040</v>
      </c>
      <c r="M46" s="97">
        <v>-2524</v>
      </c>
      <c r="N46" s="97">
        <v>-12813</v>
      </c>
      <c r="O46" s="97">
        <v>-18505</v>
      </c>
      <c r="P46" s="97">
        <v>-4221</v>
      </c>
      <c r="Q46" s="97">
        <v>5007</v>
      </c>
      <c r="R46" s="97">
        <v>-8249</v>
      </c>
      <c r="S46" s="97">
        <v>-13834</v>
      </c>
      <c r="T46" s="97">
        <v>-4454</v>
      </c>
      <c r="U46" s="97">
        <v>4176</v>
      </c>
      <c r="V46" s="97">
        <v>-11610</v>
      </c>
      <c r="W46" s="97">
        <v>-17929</v>
      </c>
      <c r="X46" s="97">
        <v>-1571</v>
      </c>
      <c r="Y46" s="97">
        <v>8196</v>
      </c>
      <c r="Z46" s="97">
        <v>-5055</v>
      </c>
      <c r="AA46" s="97">
        <v>-9162</v>
      </c>
      <c r="AB46" s="97">
        <v>1399</v>
      </c>
      <c r="AC46" s="97">
        <v>3704</v>
      </c>
      <c r="AD46" s="97">
        <v>-10581</v>
      </c>
      <c r="AE46" s="97">
        <v>-18095</v>
      </c>
      <c r="AF46" s="97">
        <v>-9483</v>
      </c>
      <c r="AG46" s="97">
        <v>-7132</v>
      </c>
      <c r="AH46" s="97">
        <v>-3004</v>
      </c>
      <c r="AI46" s="97">
        <v>-10833</v>
      </c>
      <c r="AJ46" s="97">
        <v>3248</v>
      </c>
      <c r="AK46" s="97">
        <v>1649</v>
      </c>
      <c r="AL46" s="97">
        <v>-4436</v>
      </c>
      <c r="AM46" s="97">
        <v>-9306</v>
      </c>
      <c r="AN46" s="97">
        <v>608</v>
      </c>
      <c r="AO46" s="97">
        <v>3875</v>
      </c>
      <c r="AP46" s="97">
        <v>-15105</v>
      </c>
      <c r="AQ46" s="97">
        <v>-21149</v>
      </c>
      <c r="AR46" s="97">
        <v>-4585</v>
      </c>
      <c r="AS46" s="97">
        <v>2389</v>
      </c>
      <c r="AT46" s="97">
        <v>-14407</v>
      </c>
      <c r="AU46" s="97">
        <v>-35519</v>
      </c>
      <c r="AV46" s="97">
        <v>-3344</v>
      </c>
      <c r="AW46" s="97">
        <v>17677</v>
      </c>
      <c r="AX46" s="97">
        <v>-23547</v>
      </c>
      <c r="AY46" s="97">
        <v>-37866</v>
      </c>
      <c r="AZ46" s="97">
        <v>-20983</v>
      </c>
      <c r="BA46" s="97">
        <v>-13184</v>
      </c>
      <c r="BB46" s="97">
        <v>-15862</v>
      </c>
      <c r="BC46" s="97">
        <v>-19566</v>
      </c>
      <c r="BD46" s="97">
        <v>124</v>
      </c>
      <c r="BE46" s="97">
        <v>6141</v>
      </c>
      <c r="BF46" s="97">
        <v>-12911</v>
      </c>
      <c r="BG46" s="97">
        <v>-15983</v>
      </c>
      <c r="BH46" s="97">
        <v>-3925</v>
      </c>
      <c r="BI46" s="97">
        <v>8670</v>
      </c>
    </row>
    <row r="47" spans="1:61" s="96" customFormat="1" ht="12.75">
      <c r="A47" s="1"/>
      <c r="B47" s="115" t="s">
        <v>405</v>
      </c>
      <c r="C47" s="97">
        <v>0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2790</v>
      </c>
      <c r="O47" s="97">
        <v>3188</v>
      </c>
      <c r="P47" s="97">
        <v>0</v>
      </c>
      <c r="Q47" s="97">
        <v>12547</v>
      </c>
      <c r="R47" s="97">
        <v>135</v>
      </c>
      <c r="S47" s="97">
        <v>-9166</v>
      </c>
      <c r="T47" s="97">
        <v>-8838</v>
      </c>
      <c r="U47" s="97">
        <v>-9278</v>
      </c>
      <c r="V47" s="97">
        <v>-2391</v>
      </c>
      <c r="W47" s="97">
        <v>-2142</v>
      </c>
      <c r="X47" s="97">
        <v>2554</v>
      </c>
      <c r="Y47" s="97">
        <v>162</v>
      </c>
      <c r="Z47" s="97">
        <v>-510</v>
      </c>
      <c r="AA47" s="97">
        <v>-1248</v>
      </c>
      <c r="AB47" s="97">
        <v>-1467</v>
      </c>
      <c r="AC47" s="97">
        <v>9274</v>
      </c>
      <c r="AD47" s="97">
        <v>-6304</v>
      </c>
      <c r="AE47" s="97">
        <v>-13334</v>
      </c>
      <c r="AF47" s="97">
        <v>-8891</v>
      </c>
      <c r="AG47" s="97">
        <v>-6148</v>
      </c>
      <c r="AH47" s="97">
        <v>-4393</v>
      </c>
      <c r="AI47" s="97">
        <v>-7560</v>
      </c>
      <c r="AJ47" s="97">
        <v>-2982</v>
      </c>
      <c r="AK47" s="97">
        <v>-1135</v>
      </c>
      <c r="AL47" s="97">
        <v>-3457</v>
      </c>
      <c r="AM47" s="97">
        <v>-6400</v>
      </c>
      <c r="AN47" s="97">
        <v>-5632</v>
      </c>
      <c r="AO47" s="97">
        <v>-479</v>
      </c>
      <c r="AP47" s="97">
        <v>-4465</v>
      </c>
      <c r="AQ47" s="97">
        <v>-5946</v>
      </c>
      <c r="AR47" s="97">
        <v>-1120</v>
      </c>
      <c r="AS47" s="97">
        <v>-166</v>
      </c>
      <c r="AT47" s="97">
        <v>-5780</v>
      </c>
      <c r="AU47" s="97">
        <v>-5769</v>
      </c>
      <c r="AV47" s="97">
        <v>-5780</v>
      </c>
      <c r="AW47" s="97">
        <v>-108160</v>
      </c>
      <c r="AX47" s="97">
        <v>-5932</v>
      </c>
      <c r="AY47" s="97">
        <v>-7060</v>
      </c>
      <c r="AZ47" s="97">
        <v>-6672</v>
      </c>
      <c r="BA47" s="97">
        <v>-2571</v>
      </c>
      <c r="BB47" s="97">
        <v>-3455</v>
      </c>
      <c r="BC47" s="97">
        <v>-4485</v>
      </c>
      <c r="BD47" s="97">
        <v>2744</v>
      </c>
      <c r="BE47" s="97">
        <v>-1909</v>
      </c>
      <c r="BF47" s="97">
        <v>4103</v>
      </c>
      <c r="BG47" s="97">
        <v>-2571</v>
      </c>
      <c r="BH47" s="97">
        <v>1449</v>
      </c>
      <c r="BI47" s="97">
        <v>163</v>
      </c>
    </row>
    <row r="48" spans="1:61" s="96" customFormat="1" ht="12.75">
      <c r="A48" s="1"/>
      <c r="B48" s="115" t="s">
        <v>378</v>
      </c>
      <c r="C48" s="98">
        <v>0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98">
        <v>0</v>
      </c>
      <c r="R48" s="98">
        <v>0</v>
      </c>
      <c r="S48" s="98">
        <v>0</v>
      </c>
      <c r="T48" s="98">
        <v>0</v>
      </c>
      <c r="U48" s="98">
        <v>0</v>
      </c>
      <c r="V48" s="98">
        <v>0</v>
      </c>
      <c r="W48" s="98">
        <v>0</v>
      </c>
      <c r="X48" s="98">
        <v>0</v>
      </c>
      <c r="Y48" s="98">
        <v>0</v>
      </c>
      <c r="Z48" s="98">
        <v>0</v>
      </c>
      <c r="AA48" s="98">
        <v>0</v>
      </c>
      <c r="AB48" s="98">
        <v>0</v>
      </c>
      <c r="AC48" s="98">
        <v>0</v>
      </c>
      <c r="AD48" s="98">
        <v>0</v>
      </c>
      <c r="AE48" s="98">
        <v>0</v>
      </c>
      <c r="AF48" s="98">
        <v>0</v>
      </c>
      <c r="AG48" s="98">
        <v>0</v>
      </c>
      <c r="AH48" s="98">
        <v>0</v>
      </c>
      <c r="AI48" s="98">
        <v>0</v>
      </c>
      <c r="AJ48" s="98">
        <v>0</v>
      </c>
      <c r="AK48" s="98">
        <v>0</v>
      </c>
      <c r="AL48" s="98">
        <v>0</v>
      </c>
      <c r="AM48" s="98">
        <v>0</v>
      </c>
      <c r="AN48" s="98">
        <v>0</v>
      </c>
      <c r="AO48" s="98">
        <v>0</v>
      </c>
      <c r="AP48" s="98">
        <v>0</v>
      </c>
      <c r="AQ48" s="98">
        <v>0</v>
      </c>
      <c r="AR48" s="98">
        <v>0</v>
      </c>
      <c r="AS48" s="98">
        <v>0</v>
      </c>
      <c r="AT48" s="98">
        <v>0</v>
      </c>
      <c r="AU48" s="98">
        <v>0</v>
      </c>
      <c r="AV48" s="98">
        <v>0</v>
      </c>
      <c r="AW48" s="98">
        <v>0</v>
      </c>
      <c r="AX48" s="98">
        <v>-305</v>
      </c>
      <c r="AY48" s="98">
        <v>-305</v>
      </c>
      <c r="AZ48" s="98">
        <v>-305</v>
      </c>
      <c r="BA48" s="98">
        <v>-305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</row>
    <row r="49" spans="1:61" s="96" customFormat="1" ht="12.75">
      <c r="A49" s="1"/>
      <c r="B49" s="151" t="s">
        <v>283</v>
      </c>
      <c r="C49" s="112">
        <v>163960</v>
      </c>
      <c r="D49" s="112">
        <v>269534</v>
      </c>
      <c r="E49" s="112">
        <v>285938</v>
      </c>
      <c r="F49" s="112">
        <v>163086</v>
      </c>
      <c r="G49" s="112">
        <v>85062</v>
      </c>
      <c r="H49" s="112">
        <v>155951</v>
      </c>
      <c r="I49" s="112">
        <v>190785</v>
      </c>
      <c r="J49" s="112">
        <v>246930</v>
      </c>
      <c r="K49" s="112">
        <v>107617</v>
      </c>
      <c r="L49" s="112">
        <v>197349</v>
      </c>
      <c r="M49" s="112">
        <v>131314</v>
      </c>
      <c r="N49" s="112">
        <v>153780</v>
      </c>
      <c r="O49" s="112">
        <v>282709</v>
      </c>
      <c r="P49" s="112">
        <v>210482</v>
      </c>
      <c r="Q49" s="112">
        <v>192636</v>
      </c>
      <c r="R49" s="112">
        <v>201604</v>
      </c>
      <c r="S49" s="112">
        <v>373726</v>
      </c>
      <c r="T49" s="112">
        <v>304323</v>
      </c>
      <c r="U49" s="112">
        <v>303305</v>
      </c>
      <c r="V49" s="112">
        <v>277622</v>
      </c>
      <c r="W49" s="112">
        <v>402157</v>
      </c>
      <c r="X49" s="112">
        <v>474052</v>
      </c>
      <c r="Y49" s="112">
        <v>484959</v>
      </c>
      <c r="Z49" s="112">
        <v>231943</v>
      </c>
      <c r="AA49" s="112">
        <v>439631</v>
      </c>
      <c r="AB49" s="112">
        <v>367237</v>
      </c>
      <c r="AC49" s="112">
        <v>442718</v>
      </c>
      <c r="AD49" s="112">
        <v>269147</v>
      </c>
      <c r="AE49" s="112">
        <v>460303</v>
      </c>
      <c r="AF49" s="112">
        <v>539633</v>
      </c>
      <c r="AG49" s="112">
        <v>566471</v>
      </c>
      <c r="AH49" s="112">
        <v>192202</v>
      </c>
      <c r="AI49" s="112">
        <v>411203</v>
      </c>
      <c r="AJ49" s="112">
        <v>427639</v>
      </c>
      <c r="AK49" s="112">
        <v>525726</v>
      </c>
      <c r="AL49" s="112">
        <v>197544</v>
      </c>
      <c r="AM49" s="112">
        <v>397260</v>
      </c>
      <c r="AN49" s="112">
        <v>426967</v>
      </c>
      <c r="AO49" s="112">
        <v>483835</v>
      </c>
      <c r="AP49" s="112">
        <v>247551</v>
      </c>
      <c r="AQ49" s="112">
        <v>336071</v>
      </c>
      <c r="AR49" s="112">
        <v>391184</v>
      </c>
      <c r="AS49" s="112">
        <v>426826</v>
      </c>
      <c r="AT49" s="112">
        <v>115469</v>
      </c>
      <c r="AU49" s="112">
        <v>356075</v>
      </c>
      <c r="AV49" s="112">
        <v>329508</v>
      </c>
      <c r="AW49" s="112">
        <v>108886</v>
      </c>
      <c r="AX49" s="112">
        <v>193098</v>
      </c>
      <c r="AY49" s="112">
        <v>522701</v>
      </c>
      <c r="AZ49" s="112">
        <v>474775</v>
      </c>
      <c r="BA49" s="112">
        <v>556396</v>
      </c>
      <c r="BB49" s="112">
        <v>225519</v>
      </c>
      <c r="BC49" s="112">
        <v>375013</v>
      </c>
      <c r="BD49" s="112">
        <v>320214</v>
      </c>
      <c r="BE49" s="112">
        <v>536078</v>
      </c>
      <c r="BF49" s="112">
        <v>295180</v>
      </c>
      <c r="BG49" s="112">
        <v>520028</v>
      </c>
      <c r="BH49" s="112">
        <v>568824</v>
      </c>
      <c r="BI49" s="112">
        <v>736725</v>
      </c>
    </row>
    <row r="50" spans="1:2" s="96" customFormat="1" ht="12.75">
      <c r="A50" s="1"/>
      <c r="B50" s="151"/>
    </row>
    <row r="51" spans="1:61" s="96" customFormat="1" ht="12.75">
      <c r="A51" s="1"/>
      <c r="B51" s="151" t="s">
        <v>366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</row>
    <row r="52" spans="1:61" s="96" customFormat="1" ht="12.75">
      <c r="A52" s="1"/>
      <c r="B52" s="115" t="s">
        <v>421</v>
      </c>
      <c r="C52" s="97">
        <v>0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97">
        <v>0</v>
      </c>
      <c r="U52" s="97">
        <v>0</v>
      </c>
      <c r="V52" s="97">
        <v>0</v>
      </c>
      <c r="W52" s="97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7">
        <v>0</v>
      </c>
      <c r="AD52" s="97">
        <v>0</v>
      </c>
      <c r="AE52" s="97">
        <v>0</v>
      </c>
      <c r="AF52" s="97">
        <v>0</v>
      </c>
      <c r="AG52" s="97">
        <v>0</v>
      </c>
      <c r="AH52" s="97">
        <v>0</v>
      </c>
      <c r="AI52" s="97">
        <v>0</v>
      </c>
      <c r="AJ52" s="97">
        <v>0</v>
      </c>
      <c r="AK52" s="97">
        <v>0</v>
      </c>
      <c r="AL52" s="97">
        <v>0</v>
      </c>
      <c r="AM52" s="97">
        <v>0</v>
      </c>
      <c r="AN52" s="97">
        <v>0</v>
      </c>
      <c r="AO52" s="97">
        <v>0</v>
      </c>
      <c r="AP52" s="97">
        <v>0</v>
      </c>
      <c r="AQ52" s="97">
        <v>0</v>
      </c>
      <c r="AR52" s="97">
        <v>0</v>
      </c>
      <c r="AS52" s="97">
        <v>0</v>
      </c>
      <c r="AT52" s="97">
        <v>0</v>
      </c>
      <c r="AU52" s="97">
        <v>0</v>
      </c>
      <c r="AV52" s="97">
        <v>0</v>
      </c>
      <c r="AW52" s="97">
        <v>0</v>
      </c>
      <c r="AX52" s="97">
        <v>0</v>
      </c>
      <c r="AY52" s="97">
        <v>0</v>
      </c>
      <c r="AZ52" s="97">
        <v>0</v>
      </c>
      <c r="BA52" s="97">
        <v>0</v>
      </c>
      <c r="BB52" s="97">
        <v>0</v>
      </c>
      <c r="BC52" s="97">
        <v>0</v>
      </c>
      <c r="BD52" s="97">
        <v>0</v>
      </c>
      <c r="BE52" s="97">
        <v>-108513</v>
      </c>
      <c r="BF52" s="97">
        <v>0</v>
      </c>
      <c r="BG52" s="97">
        <v>0</v>
      </c>
      <c r="BH52" s="97">
        <v>0</v>
      </c>
      <c r="BI52" s="97">
        <v>-88681</v>
      </c>
    </row>
    <row r="53" spans="1:61" s="96" customFormat="1" ht="12.75">
      <c r="A53" s="1"/>
      <c r="B53" s="115" t="s">
        <v>422</v>
      </c>
      <c r="C53" s="97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97">
        <v>0</v>
      </c>
      <c r="T53" s="97">
        <v>0</v>
      </c>
      <c r="U53" s="97">
        <v>0</v>
      </c>
      <c r="V53" s="97">
        <v>0</v>
      </c>
      <c r="W53" s="97">
        <v>0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7">
        <v>0</v>
      </c>
      <c r="AD53" s="97">
        <v>0</v>
      </c>
      <c r="AE53" s="97">
        <v>0</v>
      </c>
      <c r="AF53" s="97">
        <v>0</v>
      </c>
      <c r="AG53" s="97">
        <v>0</v>
      </c>
      <c r="AH53" s="97">
        <v>0</v>
      </c>
      <c r="AI53" s="97">
        <v>0</v>
      </c>
      <c r="AJ53" s="97">
        <v>0</v>
      </c>
      <c r="AK53" s="97">
        <v>0</v>
      </c>
      <c r="AL53" s="97">
        <v>0</v>
      </c>
      <c r="AM53" s="97">
        <v>0</v>
      </c>
      <c r="AN53" s="97">
        <v>0</v>
      </c>
      <c r="AO53" s="97">
        <v>0</v>
      </c>
      <c r="AP53" s="97">
        <v>0</v>
      </c>
      <c r="AQ53" s="97">
        <v>0</v>
      </c>
      <c r="AR53" s="97">
        <v>0</v>
      </c>
      <c r="AS53" s="97">
        <v>0</v>
      </c>
      <c r="AT53" s="97">
        <v>0</v>
      </c>
      <c r="AU53" s="97">
        <v>0</v>
      </c>
      <c r="AV53" s="97">
        <v>0</v>
      </c>
      <c r="AW53" s="97">
        <v>0</v>
      </c>
      <c r="AX53" s="97">
        <v>0</v>
      </c>
      <c r="AY53" s="97">
        <v>0</v>
      </c>
      <c r="AZ53" s="97">
        <v>0</v>
      </c>
      <c r="BA53" s="97">
        <v>0</v>
      </c>
      <c r="BB53" s="97">
        <v>0</v>
      </c>
      <c r="BC53" s="97">
        <v>0</v>
      </c>
      <c r="BD53" s="97">
        <v>0</v>
      </c>
      <c r="BE53" s="97">
        <v>10328</v>
      </c>
      <c r="BF53" s="97">
        <v>0</v>
      </c>
      <c r="BG53" s="97">
        <v>0</v>
      </c>
      <c r="BH53" s="97">
        <v>0</v>
      </c>
      <c r="BI53" s="97">
        <v>37130</v>
      </c>
    </row>
    <row r="54" spans="1:61" s="96" customFormat="1" ht="12.75">
      <c r="A54" s="1"/>
      <c r="B54" s="115" t="s">
        <v>367</v>
      </c>
      <c r="C54" s="97">
        <v>-6</v>
      </c>
      <c r="D54" s="97">
        <v>-8</v>
      </c>
      <c r="E54" s="97">
        <v>-8</v>
      </c>
      <c r="F54" s="97">
        <v>-8</v>
      </c>
      <c r="G54" s="97">
        <v>0</v>
      </c>
      <c r="H54" s="97">
        <v>-3</v>
      </c>
      <c r="I54" s="97">
        <v>-4</v>
      </c>
      <c r="J54" s="97">
        <v>-4</v>
      </c>
      <c r="K54" s="97">
        <v>-430</v>
      </c>
      <c r="L54" s="97">
        <v>-793</v>
      </c>
      <c r="M54" s="97">
        <v>-793</v>
      </c>
      <c r="N54" s="97">
        <v>0</v>
      </c>
      <c r="O54" s="97">
        <v>0</v>
      </c>
      <c r="P54" s="97">
        <v>0</v>
      </c>
      <c r="Q54" s="97">
        <v>-27</v>
      </c>
      <c r="R54" s="97">
        <v>0</v>
      </c>
      <c r="S54" s="97">
        <v>0</v>
      </c>
      <c r="T54" s="97">
        <v>0</v>
      </c>
      <c r="U54" s="97">
        <v>0</v>
      </c>
      <c r="V54" s="97">
        <v>0</v>
      </c>
      <c r="W54" s="97">
        <v>0</v>
      </c>
      <c r="X54" s="97">
        <v>0</v>
      </c>
      <c r="Y54" s="97">
        <v>0</v>
      </c>
      <c r="Z54" s="97">
        <v>0</v>
      </c>
      <c r="AA54" s="97">
        <v>0</v>
      </c>
      <c r="AB54" s="97">
        <v>0</v>
      </c>
      <c r="AC54" s="97">
        <v>0</v>
      </c>
      <c r="AD54" s="97">
        <v>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7">
        <v>0</v>
      </c>
      <c r="AN54" s="97">
        <v>0</v>
      </c>
      <c r="AO54" s="97">
        <v>0</v>
      </c>
      <c r="AP54" s="97">
        <v>0</v>
      </c>
      <c r="AQ54" s="97">
        <v>0</v>
      </c>
      <c r="AR54" s="97">
        <v>0</v>
      </c>
      <c r="AS54" s="97">
        <v>0</v>
      </c>
      <c r="AT54" s="97">
        <v>0</v>
      </c>
      <c r="AU54" s="97">
        <v>0</v>
      </c>
      <c r="AV54" s="97">
        <v>0</v>
      </c>
      <c r="AW54" s="97">
        <v>-11674</v>
      </c>
      <c r="AX54" s="97">
        <v>-25167</v>
      </c>
      <c r="AY54" s="97">
        <v>-41724</v>
      </c>
      <c r="AZ54" s="97">
        <v>-57282</v>
      </c>
      <c r="BA54" s="97">
        <v>-265323</v>
      </c>
      <c r="BB54" s="97">
        <v>-16325</v>
      </c>
      <c r="BC54" s="97">
        <v>-75518</v>
      </c>
      <c r="BD54" s="97">
        <v>-98115</v>
      </c>
      <c r="BE54" s="97">
        <v>0</v>
      </c>
      <c r="BF54" s="97">
        <v>-11565</v>
      </c>
      <c r="BG54" s="97">
        <v>-12008</v>
      </c>
      <c r="BH54" s="97">
        <v>-14507</v>
      </c>
      <c r="BI54" s="97">
        <v>0</v>
      </c>
    </row>
    <row r="55" spans="1:61" s="96" customFormat="1" ht="12.75">
      <c r="A55" s="1"/>
      <c r="B55" s="115" t="s">
        <v>368</v>
      </c>
      <c r="C55" s="97">
        <v>-4624</v>
      </c>
      <c r="D55" s="97">
        <v>-13667</v>
      </c>
      <c r="E55" s="97">
        <v>-24208</v>
      </c>
      <c r="F55" s="97">
        <v>-34998</v>
      </c>
      <c r="G55" s="97">
        <v>-8337</v>
      </c>
      <c r="H55" s="97">
        <v>-15434</v>
      </c>
      <c r="I55" s="97">
        <v>-25526</v>
      </c>
      <c r="J55" s="97">
        <v>-32967</v>
      </c>
      <c r="K55" s="97">
        <v>-4892</v>
      </c>
      <c r="L55" s="97">
        <v>-11801</v>
      </c>
      <c r="M55" s="97">
        <v>-27320</v>
      </c>
      <c r="N55" s="97">
        <v>-6952</v>
      </c>
      <c r="O55" s="97">
        <v>-25056</v>
      </c>
      <c r="P55" s="97">
        <v>-38158</v>
      </c>
      <c r="Q55" s="97">
        <v>-63613</v>
      </c>
      <c r="R55" s="97">
        <v>-12353</v>
      </c>
      <c r="S55" s="97">
        <v>-56025</v>
      </c>
      <c r="T55" s="97">
        <v>-108224</v>
      </c>
      <c r="U55" s="97">
        <v>-154036</v>
      </c>
      <c r="V55" s="97">
        <v>-38649</v>
      </c>
      <c r="W55" s="97">
        <v>-65739</v>
      </c>
      <c r="X55" s="97">
        <v>-96341</v>
      </c>
      <c r="Y55" s="97">
        <v>-119090</v>
      </c>
      <c r="Z55" s="97">
        <v>-22531</v>
      </c>
      <c r="AA55" s="97">
        <v>-44205</v>
      </c>
      <c r="AB55" s="97">
        <v>-70250</v>
      </c>
      <c r="AC55" s="97">
        <v>-73225</v>
      </c>
      <c r="AD55" s="97">
        <v>-13384</v>
      </c>
      <c r="AE55" s="97">
        <v>-38441</v>
      </c>
      <c r="AF55" s="97">
        <v>-52059</v>
      </c>
      <c r="AG55" s="97">
        <v>-71468</v>
      </c>
      <c r="AH55" s="97">
        <v>-22245</v>
      </c>
      <c r="AI55" s="97">
        <v>-51644</v>
      </c>
      <c r="AJ55" s="97">
        <v>-77112</v>
      </c>
      <c r="AK55" s="97">
        <v>-107483</v>
      </c>
      <c r="AL55" s="97">
        <v>-20190</v>
      </c>
      <c r="AM55" s="97">
        <v>-37742</v>
      </c>
      <c r="AN55" s="97">
        <v>-54258</v>
      </c>
      <c r="AO55" s="97">
        <v>-72266</v>
      </c>
      <c r="AP55" s="97">
        <v>-14593</v>
      </c>
      <c r="AQ55" s="97">
        <v>-28464</v>
      </c>
      <c r="AR55" s="97">
        <v>-39835</v>
      </c>
      <c r="AS55" s="97">
        <v>-52431</v>
      </c>
      <c r="AT55" s="97">
        <v>-10922</v>
      </c>
      <c r="AU55" s="97">
        <v>-24031</v>
      </c>
      <c r="AV55" s="97">
        <v>-38612</v>
      </c>
      <c r="AW55" s="97">
        <v>-66247</v>
      </c>
      <c r="AX55" s="97">
        <v>-23669</v>
      </c>
      <c r="AY55" s="97">
        <v>-42106</v>
      </c>
      <c r="AZ55" s="97">
        <v>-68407</v>
      </c>
      <c r="BA55" s="97">
        <v>-105721</v>
      </c>
      <c r="BB55" s="97">
        <v>-38959</v>
      </c>
      <c r="BC55" s="97">
        <v>-78542</v>
      </c>
      <c r="BD55" s="97">
        <v>-123387</v>
      </c>
      <c r="BE55" s="97">
        <v>-173134</v>
      </c>
      <c r="BF55" s="97">
        <v>-37570</v>
      </c>
      <c r="BG55" s="97">
        <v>-64902</v>
      </c>
      <c r="BH55" s="97">
        <v>-96362</v>
      </c>
      <c r="BI55" s="97">
        <v>-122876</v>
      </c>
    </row>
    <row r="56" spans="1:61" s="96" customFormat="1" ht="12.75">
      <c r="A56" s="1"/>
      <c r="B56" s="115" t="s">
        <v>284</v>
      </c>
      <c r="C56" s="97">
        <v>0</v>
      </c>
      <c r="D56" s="97">
        <v>0</v>
      </c>
      <c r="E56" s="97">
        <v>0</v>
      </c>
      <c r="F56" s="97">
        <v>-393266</v>
      </c>
      <c r="G56" s="97">
        <v>-164736</v>
      </c>
      <c r="H56" s="97">
        <v>-242917</v>
      </c>
      <c r="I56" s="97">
        <v>-249933</v>
      </c>
      <c r="J56" s="97">
        <v>-397045</v>
      </c>
      <c r="K56" s="97">
        <v>-187343</v>
      </c>
      <c r="L56" s="97">
        <v>-274844</v>
      </c>
      <c r="M56" s="97">
        <v>-321858</v>
      </c>
      <c r="N56" s="97">
        <v>-513822</v>
      </c>
      <c r="O56" s="97">
        <v>-866249</v>
      </c>
      <c r="P56" s="97">
        <v>-1311123</v>
      </c>
      <c r="Q56" s="97">
        <v>-1544286</v>
      </c>
      <c r="R56" s="97">
        <v>-481090</v>
      </c>
      <c r="S56" s="97">
        <v>-904843</v>
      </c>
      <c r="T56" s="97">
        <v>-1380099</v>
      </c>
      <c r="U56" s="97">
        <v>-1794818</v>
      </c>
      <c r="V56" s="97">
        <v>-1006959</v>
      </c>
      <c r="W56" s="97">
        <v>-1494825</v>
      </c>
      <c r="X56" s="97">
        <v>-1786570</v>
      </c>
      <c r="Y56" s="97">
        <v>-2091550</v>
      </c>
      <c r="Z56" s="97">
        <v>-624664</v>
      </c>
      <c r="AA56" s="97">
        <v>-1480179</v>
      </c>
      <c r="AB56" s="97">
        <v>-2104112</v>
      </c>
      <c r="AC56" s="97">
        <v>-3053847</v>
      </c>
      <c r="AD56" s="97">
        <v>-1022320</v>
      </c>
      <c r="AE56" s="97">
        <v>-1261362</v>
      </c>
      <c r="AF56" s="97">
        <v>-1653743</v>
      </c>
      <c r="AG56" s="97">
        <v>-2125588</v>
      </c>
      <c r="AH56" s="97">
        <v>-753295</v>
      </c>
      <c r="AI56" s="97">
        <v>-1324356</v>
      </c>
      <c r="AJ56" s="97">
        <v>-2175357</v>
      </c>
      <c r="AK56" s="97">
        <v>-3097100</v>
      </c>
      <c r="AL56" s="97">
        <v>-833760</v>
      </c>
      <c r="AM56" s="97">
        <v>-2041360</v>
      </c>
      <c r="AN56" s="97">
        <v>-2554060</v>
      </c>
      <c r="AO56" s="97">
        <v>-3750932</v>
      </c>
      <c r="AP56" s="97">
        <v>-788800</v>
      </c>
      <c r="AQ56" s="97">
        <v>-1535084</v>
      </c>
      <c r="AR56" s="97">
        <v>-2159818</v>
      </c>
      <c r="AS56" s="97">
        <v>-3641820</v>
      </c>
      <c r="AT56" s="97">
        <v>-856123</v>
      </c>
      <c r="AU56" s="97">
        <v>-1770283</v>
      </c>
      <c r="AV56" s="97">
        <v>-1886392</v>
      </c>
      <c r="AW56" s="97">
        <v>-2804483</v>
      </c>
      <c r="AX56" s="97">
        <v>-539105</v>
      </c>
      <c r="AY56" s="97">
        <v>-1537613</v>
      </c>
      <c r="AZ56" s="97">
        <v>-2662540</v>
      </c>
      <c r="BA56" s="97">
        <v>-3575480</v>
      </c>
      <c r="BB56" s="97">
        <v>-791624</v>
      </c>
      <c r="BC56" s="97">
        <v>-1676884</v>
      </c>
      <c r="BD56" s="97">
        <v>-2841467</v>
      </c>
      <c r="BE56" s="97">
        <v>-3808864</v>
      </c>
      <c r="BF56" s="97">
        <v>-716465</v>
      </c>
      <c r="BG56" s="97">
        <v>-1035405</v>
      </c>
      <c r="BH56" s="97">
        <v>-1174705</v>
      </c>
      <c r="BI56" s="97">
        <v>-1299691</v>
      </c>
    </row>
    <row r="57" spans="1:61" s="96" customFormat="1" ht="12.75">
      <c r="A57" s="1"/>
      <c r="B57" s="115" t="s">
        <v>285</v>
      </c>
      <c r="C57" s="97">
        <v>0</v>
      </c>
      <c r="D57" s="97">
        <v>0</v>
      </c>
      <c r="E57" s="97">
        <v>0</v>
      </c>
      <c r="F57" s="97">
        <v>475998</v>
      </c>
      <c r="G57" s="97">
        <v>130702</v>
      </c>
      <c r="H57" s="97">
        <v>242658</v>
      </c>
      <c r="I57" s="97">
        <v>265654</v>
      </c>
      <c r="J57" s="97">
        <v>266504</v>
      </c>
      <c r="K57" s="97">
        <v>92928</v>
      </c>
      <c r="L57" s="97">
        <v>183777</v>
      </c>
      <c r="M57" s="97">
        <v>297075</v>
      </c>
      <c r="N57" s="97">
        <v>327125</v>
      </c>
      <c r="O57" s="97">
        <v>770717</v>
      </c>
      <c r="P57" s="97">
        <v>1388154</v>
      </c>
      <c r="Q57" s="97">
        <v>1630284</v>
      </c>
      <c r="R57" s="97">
        <v>359075</v>
      </c>
      <c r="S57" s="97">
        <v>815565</v>
      </c>
      <c r="T57" s="97">
        <v>1388774</v>
      </c>
      <c r="U57" s="97">
        <v>1953913</v>
      </c>
      <c r="V57" s="97">
        <v>673937</v>
      </c>
      <c r="W57" s="97">
        <v>1269058</v>
      </c>
      <c r="X57" s="97">
        <v>1504217</v>
      </c>
      <c r="Y57" s="97">
        <v>1848783</v>
      </c>
      <c r="Z57" s="97">
        <v>446772</v>
      </c>
      <c r="AA57" s="97">
        <v>1195052</v>
      </c>
      <c r="AB57" s="97">
        <v>1908733</v>
      </c>
      <c r="AC57" s="97">
        <v>2812321</v>
      </c>
      <c r="AD57" s="97">
        <v>662895</v>
      </c>
      <c r="AE57" s="97">
        <v>989353</v>
      </c>
      <c r="AF57" s="97">
        <v>1365382</v>
      </c>
      <c r="AG57" s="97">
        <v>1856314</v>
      </c>
      <c r="AH57" s="97">
        <v>489401</v>
      </c>
      <c r="AI57" s="97">
        <v>1138976</v>
      </c>
      <c r="AJ57" s="97">
        <v>2105123</v>
      </c>
      <c r="AK57" s="97">
        <v>2815398</v>
      </c>
      <c r="AL57" s="97">
        <v>539755</v>
      </c>
      <c r="AM57" s="97">
        <v>1868959</v>
      </c>
      <c r="AN57" s="97">
        <v>2417724</v>
      </c>
      <c r="AO57" s="97">
        <v>3527483</v>
      </c>
      <c r="AP57" s="97">
        <v>455883</v>
      </c>
      <c r="AQ57" s="97">
        <v>1397346</v>
      </c>
      <c r="AR57" s="97">
        <v>1981227</v>
      </c>
      <c r="AS57" s="97">
        <v>3490409</v>
      </c>
      <c r="AT57" s="97">
        <v>646482</v>
      </c>
      <c r="AU57" s="97">
        <v>1568845</v>
      </c>
      <c r="AV57" s="97">
        <v>1827230</v>
      </c>
      <c r="AW57" s="97">
        <v>2990301</v>
      </c>
      <c r="AX57" s="97">
        <v>391000</v>
      </c>
      <c r="AY57" s="97">
        <v>1637219</v>
      </c>
      <c r="AZ57" s="97">
        <v>2855046</v>
      </c>
      <c r="BA57" s="97">
        <v>4003326</v>
      </c>
      <c r="BB57" s="97">
        <v>612998</v>
      </c>
      <c r="BC57" s="97">
        <v>1620205</v>
      </c>
      <c r="BD57" s="97">
        <v>2782817</v>
      </c>
      <c r="BE57" s="97">
        <v>3722945</v>
      </c>
      <c r="BF57" s="97">
        <v>264844</v>
      </c>
      <c r="BG57" s="97">
        <v>1671894</v>
      </c>
      <c r="BH57" s="97">
        <v>1772517</v>
      </c>
      <c r="BI57" s="97">
        <v>1856857</v>
      </c>
    </row>
    <row r="58" spans="1:61" s="96" customFormat="1" ht="12.75">
      <c r="A58" s="1"/>
      <c r="B58" s="115" t="s">
        <v>339</v>
      </c>
      <c r="C58" s="97">
        <v>0</v>
      </c>
      <c r="D58" s="97">
        <v>0</v>
      </c>
      <c r="E58" s="97">
        <v>0</v>
      </c>
      <c r="F58" s="97">
        <v>0</v>
      </c>
      <c r="G58" s="97">
        <v>0</v>
      </c>
      <c r="H58" s="97">
        <v>0</v>
      </c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28742</v>
      </c>
      <c r="S58" s="97">
        <v>34121</v>
      </c>
      <c r="T58" s="97">
        <v>76120</v>
      </c>
      <c r="U58" s="97">
        <v>84537</v>
      </c>
      <c r="V58" s="97">
        <v>36633</v>
      </c>
      <c r="W58" s="97">
        <v>54651</v>
      </c>
      <c r="X58" s="97">
        <v>56371</v>
      </c>
      <c r="Y58" s="97">
        <v>64303</v>
      </c>
      <c r="Z58" s="97">
        <v>12802</v>
      </c>
      <c r="AA58" s="97">
        <v>44347</v>
      </c>
      <c r="AB58" s="97">
        <v>96181</v>
      </c>
      <c r="AC58" s="97">
        <v>116166</v>
      </c>
      <c r="AD58" s="97">
        <v>45162</v>
      </c>
      <c r="AE58" s="97">
        <v>88174</v>
      </c>
      <c r="AF58" s="97">
        <v>113510</v>
      </c>
      <c r="AG58" s="97">
        <v>166005</v>
      </c>
      <c r="AH58" s="97">
        <v>28739</v>
      </c>
      <c r="AI58" s="97">
        <v>89311</v>
      </c>
      <c r="AJ58" s="97">
        <v>244626</v>
      </c>
      <c r="AK58" s="97">
        <v>263767</v>
      </c>
      <c r="AL58" s="97">
        <v>45950</v>
      </c>
      <c r="AM58" s="97">
        <v>80021</v>
      </c>
      <c r="AN58" s="97">
        <v>111855</v>
      </c>
      <c r="AO58" s="97">
        <v>147853</v>
      </c>
      <c r="AP58" s="97">
        <v>11032</v>
      </c>
      <c r="AQ58" s="97">
        <v>40289</v>
      </c>
      <c r="AR58" s="97">
        <v>102329</v>
      </c>
      <c r="AS58" s="97">
        <v>145185</v>
      </c>
      <c r="AT58" s="97">
        <v>29858</v>
      </c>
      <c r="AU58" s="97">
        <v>49744</v>
      </c>
      <c r="AV58" s="97">
        <v>61934</v>
      </c>
      <c r="AW58" s="97">
        <v>102507</v>
      </c>
      <c r="AX58" s="97">
        <v>4435</v>
      </c>
      <c r="AY58" s="97">
        <v>11564</v>
      </c>
      <c r="AZ58" s="97">
        <v>43081</v>
      </c>
      <c r="BA58" s="97">
        <v>76972</v>
      </c>
      <c r="BB58" s="97">
        <v>15141</v>
      </c>
      <c r="BC58" s="97">
        <v>54297</v>
      </c>
      <c r="BD58" s="97">
        <v>180248</v>
      </c>
      <c r="BE58" s="97">
        <v>228852</v>
      </c>
      <c r="BF58" s="97">
        <v>12750</v>
      </c>
      <c r="BG58" s="97">
        <v>73767</v>
      </c>
      <c r="BH58" s="97">
        <v>83347</v>
      </c>
      <c r="BI58" s="97">
        <v>90501</v>
      </c>
    </row>
    <row r="59" spans="1:61" s="96" customFormat="1" ht="12.75">
      <c r="A59" s="1"/>
      <c r="B59" s="115" t="s">
        <v>369</v>
      </c>
      <c r="C59" s="98">
        <v>0</v>
      </c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  <c r="Q59" s="98">
        <v>0</v>
      </c>
      <c r="R59" s="98">
        <v>0</v>
      </c>
      <c r="S59" s="98">
        <v>0</v>
      </c>
      <c r="T59" s="98">
        <v>0</v>
      </c>
      <c r="U59" s="98">
        <v>0</v>
      </c>
      <c r="V59" s="98">
        <v>0</v>
      </c>
      <c r="W59" s="98">
        <v>0</v>
      </c>
      <c r="X59" s="98">
        <v>0</v>
      </c>
      <c r="Y59" s="98">
        <v>0</v>
      </c>
      <c r="Z59" s="98">
        <v>0</v>
      </c>
      <c r="AA59" s="98">
        <v>0</v>
      </c>
      <c r="AB59" s="98">
        <v>0</v>
      </c>
      <c r="AC59" s="98">
        <v>0</v>
      </c>
      <c r="AD59" s="98">
        <v>0</v>
      </c>
      <c r="AE59" s="98">
        <v>0</v>
      </c>
      <c r="AF59" s="98">
        <v>0</v>
      </c>
      <c r="AG59" s="98">
        <v>0</v>
      </c>
      <c r="AH59" s="98">
        <v>0</v>
      </c>
      <c r="AI59" s="98">
        <v>-46</v>
      </c>
      <c r="AJ59" s="98">
        <v>-46</v>
      </c>
      <c r="AK59" s="98">
        <v>-46</v>
      </c>
      <c r="AL59" s="98">
        <v>0</v>
      </c>
      <c r="AM59" s="98">
        <v>0</v>
      </c>
      <c r="AN59" s="98">
        <v>0</v>
      </c>
      <c r="AO59" s="98">
        <v>0</v>
      </c>
      <c r="AP59" s="98">
        <v>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8">
        <v>0</v>
      </c>
      <c r="AW59" s="98">
        <v>0</v>
      </c>
      <c r="AX59" s="98">
        <v>0</v>
      </c>
      <c r="AY59" s="98">
        <v>0</v>
      </c>
      <c r="AZ59" s="98">
        <v>0</v>
      </c>
      <c r="BA59" s="98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</row>
    <row r="60" spans="1:61" s="96" customFormat="1" ht="12.75">
      <c r="A60" s="1"/>
      <c r="B60" s="151" t="s">
        <v>370</v>
      </c>
      <c r="C60" s="112">
        <v>-4630</v>
      </c>
      <c r="D60" s="112">
        <v>-13675</v>
      </c>
      <c r="E60" s="112">
        <v>-24216</v>
      </c>
      <c r="F60" s="112">
        <v>47726</v>
      </c>
      <c r="G60" s="112">
        <v>-42371</v>
      </c>
      <c r="H60" s="112">
        <v>-15696</v>
      </c>
      <c r="I60" s="112">
        <v>-9809</v>
      </c>
      <c r="J60" s="112">
        <v>-163512</v>
      </c>
      <c r="K60" s="112">
        <v>-99737</v>
      </c>
      <c r="L60" s="112">
        <v>-103661</v>
      </c>
      <c r="M60" s="112">
        <v>-52896</v>
      </c>
      <c r="N60" s="112">
        <v>-193649</v>
      </c>
      <c r="O60" s="112">
        <v>-120588</v>
      </c>
      <c r="P60" s="112">
        <v>38873</v>
      </c>
      <c r="Q60" s="112">
        <v>22358</v>
      </c>
      <c r="R60" s="112">
        <v>-105626</v>
      </c>
      <c r="S60" s="112">
        <v>-111182</v>
      </c>
      <c r="T60" s="112">
        <v>-23429</v>
      </c>
      <c r="U60" s="112">
        <v>89596</v>
      </c>
      <c r="V60" s="112">
        <v>-335038</v>
      </c>
      <c r="W60" s="112">
        <v>-236855</v>
      </c>
      <c r="X60" s="112">
        <v>-322323</v>
      </c>
      <c r="Y60" s="112">
        <v>-297554</v>
      </c>
      <c r="Z60" s="112">
        <v>-187621</v>
      </c>
      <c r="AA60" s="112">
        <v>-284985</v>
      </c>
      <c r="AB60" s="112">
        <v>-169448</v>
      </c>
      <c r="AC60" s="112">
        <v>-198585</v>
      </c>
      <c r="AD60" s="112">
        <v>-327647</v>
      </c>
      <c r="AE60" s="112">
        <v>-222276</v>
      </c>
      <c r="AF60" s="112">
        <v>-226910</v>
      </c>
      <c r="AG60" s="112">
        <v>-174737</v>
      </c>
      <c r="AH60" s="112">
        <v>-257400</v>
      </c>
      <c r="AI60" s="112">
        <v>-147759</v>
      </c>
      <c r="AJ60" s="112">
        <v>97234</v>
      </c>
      <c r="AK60" s="112">
        <v>-125464</v>
      </c>
      <c r="AL60" s="112">
        <v>-268245</v>
      </c>
      <c r="AM60" s="112">
        <v>-130122</v>
      </c>
      <c r="AN60" s="112">
        <v>-78739</v>
      </c>
      <c r="AO60" s="112">
        <v>-147862</v>
      </c>
      <c r="AP60" s="112">
        <v>-336478</v>
      </c>
      <c r="AQ60" s="112">
        <v>-125913</v>
      </c>
      <c r="AR60" s="112">
        <v>-116097</v>
      </c>
      <c r="AS60" s="112">
        <v>-58657</v>
      </c>
      <c r="AT60" s="112">
        <v>-190705</v>
      </c>
      <c r="AU60" s="112">
        <v>-175725</v>
      </c>
      <c r="AV60" s="112">
        <v>-35840</v>
      </c>
      <c r="AW60" s="112">
        <v>210404</v>
      </c>
      <c r="AX60" s="112">
        <v>-192506</v>
      </c>
      <c r="AY60" s="112">
        <v>27340</v>
      </c>
      <c r="AZ60" s="112">
        <v>109898</v>
      </c>
      <c r="BA60" s="112">
        <v>133774</v>
      </c>
      <c r="BB60" s="112">
        <v>-218769</v>
      </c>
      <c r="BC60" s="112">
        <v>-156442</v>
      </c>
      <c r="BD60" s="112">
        <v>-99904</v>
      </c>
      <c r="BE60" s="112">
        <v>-128386</v>
      </c>
      <c r="BF60" s="112">
        <v>-488006</v>
      </c>
      <c r="BG60" s="112">
        <v>633346</v>
      </c>
      <c r="BH60" s="112">
        <v>570290</v>
      </c>
      <c r="BI60" s="112">
        <v>473240</v>
      </c>
    </row>
    <row r="61" spans="1:2" s="96" customFormat="1" ht="12.75">
      <c r="A61" s="1"/>
      <c r="B61" s="115"/>
    </row>
    <row r="62" spans="1:61" s="96" customFormat="1" ht="12.75">
      <c r="A62" s="1"/>
      <c r="B62" s="151" t="s">
        <v>371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</row>
    <row r="63" spans="1:61" s="96" customFormat="1" ht="12.75">
      <c r="A63" s="1"/>
      <c r="B63" s="115" t="s">
        <v>406</v>
      </c>
      <c r="C63" s="97">
        <v>-20434</v>
      </c>
      <c r="D63" s="97">
        <v>9561</v>
      </c>
      <c r="E63" s="97">
        <v>-34931</v>
      </c>
      <c r="F63" s="97">
        <v>50571</v>
      </c>
      <c r="G63" s="97">
        <v>210</v>
      </c>
      <c r="H63" s="97">
        <v>2972</v>
      </c>
      <c r="I63" s="97">
        <v>13367</v>
      </c>
      <c r="J63" s="97">
        <v>184846</v>
      </c>
      <c r="K63" s="97">
        <v>4813</v>
      </c>
      <c r="L63" s="97">
        <v>25752</v>
      </c>
      <c r="M63" s="97">
        <v>42410</v>
      </c>
      <c r="N63" s="97">
        <v>156877</v>
      </c>
      <c r="O63" s="97">
        <v>213830</v>
      </c>
      <c r="P63" s="97">
        <v>255695</v>
      </c>
      <c r="Q63" s="97">
        <v>486787</v>
      </c>
      <c r="R63" s="97">
        <v>140909</v>
      </c>
      <c r="S63" s="97">
        <v>323343</v>
      </c>
      <c r="T63" s="97">
        <v>487620</v>
      </c>
      <c r="U63" s="97">
        <v>549616</v>
      </c>
      <c r="V63" s="97">
        <v>154658</v>
      </c>
      <c r="W63" s="97">
        <v>192762</v>
      </c>
      <c r="X63" s="97">
        <v>310076</v>
      </c>
      <c r="Y63" s="97">
        <v>471461</v>
      </c>
      <c r="Z63" s="97">
        <v>65309</v>
      </c>
      <c r="AA63" s="97">
        <v>354624</v>
      </c>
      <c r="AB63" s="97">
        <v>526855</v>
      </c>
      <c r="AC63" s="97">
        <v>757138</v>
      </c>
      <c r="AD63" s="97">
        <v>254085</v>
      </c>
      <c r="AE63" s="97">
        <v>354731</v>
      </c>
      <c r="AF63" s="97">
        <v>428492</v>
      </c>
      <c r="AG63" s="97">
        <v>531301</v>
      </c>
      <c r="AH63" s="97">
        <v>150126</v>
      </c>
      <c r="AI63" s="97">
        <v>195667</v>
      </c>
      <c r="AJ63" s="97">
        <v>246791</v>
      </c>
      <c r="AK63" s="97">
        <v>324588</v>
      </c>
      <c r="AL63" s="97">
        <v>163846</v>
      </c>
      <c r="AM63" s="97">
        <v>250044</v>
      </c>
      <c r="AN63" s="97">
        <v>298217</v>
      </c>
      <c r="AO63" s="97">
        <v>435200</v>
      </c>
      <c r="AP63" s="97">
        <v>153828</v>
      </c>
      <c r="AQ63" s="97">
        <v>194563</v>
      </c>
      <c r="AR63" s="97">
        <v>254865</v>
      </c>
      <c r="AS63" s="97">
        <v>328358</v>
      </c>
      <c r="AT63" s="97">
        <v>142331</v>
      </c>
      <c r="AU63" s="97">
        <v>142379</v>
      </c>
      <c r="AV63" s="97">
        <v>142793</v>
      </c>
      <c r="AW63" s="97">
        <v>143698</v>
      </c>
      <c r="AX63" s="97">
        <v>454</v>
      </c>
      <c r="AY63" s="97">
        <v>971</v>
      </c>
      <c r="AZ63" s="97">
        <v>1601</v>
      </c>
      <c r="BA63" s="97">
        <v>183696</v>
      </c>
      <c r="BB63" s="97">
        <v>87696</v>
      </c>
      <c r="BC63" s="97">
        <v>185168</v>
      </c>
      <c r="BD63" s="97">
        <v>312784</v>
      </c>
      <c r="BE63" s="97">
        <v>412232</v>
      </c>
      <c r="BF63" s="97">
        <v>193536</v>
      </c>
      <c r="BG63" s="97">
        <v>221124</v>
      </c>
      <c r="BH63" s="97">
        <v>311604</v>
      </c>
      <c r="BI63" s="97">
        <v>421786</v>
      </c>
    </row>
    <row r="64" spans="1:61" s="96" customFormat="1" ht="12.75">
      <c r="A64" s="1"/>
      <c r="B64" s="115" t="s">
        <v>333</v>
      </c>
      <c r="C64" s="97">
        <v>0</v>
      </c>
      <c r="D64" s="97">
        <v>0</v>
      </c>
      <c r="E64" s="97">
        <v>0</v>
      </c>
      <c r="F64" s="97">
        <v>-133102</v>
      </c>
      <c r="G64" s="97">
        <v>-34015</v>
      </c>
      <c r="H64" s="97">
        <v>-75526</v>
      </c>
      <c r="I64" s="97">
        <v>-98830</v>
      </c>
      <c r="J64" s="97">
        <v>-116525</v>
      </c>
      <c r="K64" s="97">
        <v>-11534</v>
      </c>
      <c r="L64" s="97">
        <v>-15270</v>
      </c>
      <c r="M64" s="97">
        <v>-18871</v>
      </c>
      <c r="N64" s="97">
        <v>-154231</v>
      </c>
      <c r="O64" s="97">
        <v>-264285</v>
      </c>
      <c r="P64" s="97">
        <v>-346335</v>
      </c>
      <c r="Q64" s="97">
        <v>-468821</v>
      </c>
      <c r="R64" s="97">
        <v>-205532</v>
      </c>
      <c r="S64" s="97">
        <v>-371899</v>
      </c>
      <c r="T64" s="97">
        <v>-506918</v>
      </c>
      <c r="U64" s="97">
        <v>-579500</v>
      </c>
      <c r="V64" s="97">
        <v>-94878</v>
      </c>
      <c r="W64" s="97">
        <v>-204182</v>
      </c>
      <c r="X64" s="97">
        <v>-277233</v>
      </c>
      <c r="Y64" s="97">
        <v>-413897</v>
      </c>
      <c r="Z64" s="97">
        <v>-107981</v>
      </c>
      <c r="AA64" s="97">
        <v>-347847</v>
      </c>
      <c r="AB64" s="97">
        <v>-518933</v>
      </c>
      <c r="AC64" s="97">
        <v>-737197</v>
      </c>
      <c r="AD64" s="97">
        <v>-184829</v>
      </c>
      <c r="AE64" s="97">
        <v>-410723</v>
      </c>
      <c r="AF64" s="97">
        <v>-506447</v>
      </c>
      <c r="AG64" s="97">
        <v>-593756</v>
      </c>
      <c r="AH64" s="97">
        <v>-82025</v>
      </c>
      <c r="AI64" s="97">
        <v>-205022</v>
      </c>
      <c r="AJ64" s="97">
        <v>-268039</v>
      </c>
      <c r="AK64" s="97">
        <v>-329828</v>
      </c>
      <c r="AL64" s="97">
        <v>-86708</v>
      </c>
      <c r="AM64" s="97">
        <v>-256322</v>
      </c>
      <c r="AN64" s="97">
        <v>-352378</v>
      </c>
      <c r="AO64" s="97">
        <v>-432830</v>
      </c>
      <c r="AP64" s="97">
        <v>-73396</v>
      </c>
      <c r="AQ64" s="97">
        <v>-229250</v>
      </c>
      <c r="AR64" s="97">
        <v>-341012</v>
      </c>
      <c r="AS64" s="97">
        <v>-407271</v>
      </c>
      <c r="AT64" s="97">
        <v>-57557</v>
      </c>
      <c r="AU64" s="97">
        <v>-183714</v>
      </c>
      <c r="AV64" s="97">
        <v>-292272</v>
      </c>
      <c r="AW64" s="97">
        <v>-298566</v>
      </c>
      <c r="AX64" s="97">
        <v>-4816</v>
      </c>
      <c r="AY64" s="97">
        <v>-9341</v>
      </c>
      <c r="AZ64" s="97">
        <v>-13709</v>
      </c>
      <c r="BA64" s="97">
        <v>-90306</v>
      </c>
      <c r="BB64" s="97">
        <v>-84743</v>
      </c>
      <c r="BC64" s="97">
        <v>-244669</v>
      </c>
      <c r="BD64" s="97">
        <v>-342879</v>
      </c>
      <c r="BE64" s="97">
        <v>-434096</v>
      </c>
      <c r="BF64" s="97">
        <v>-113152</v>
      </c>
      <c r="BG64" s="97">
        <v>-266184</v>
      </c>
      <c r="BH64" s="97">
        <v>-351381</v>
      </c>
      <c r="BI64" s="97">
        <v>-433744</v>
      </c>
    </row>
    <row r="65" spans="1:61" s="96" customFormat="1" ht="12.75">
      <c r="A65" s="1"/>
      <c r="B65" s="115" t="s">
        <v>372</v>
      </c>
      <c r="C65" s="97"/>
      <c r="D65" s="97"/>
      <c r="E65" s="97"/>
      <c r="F65" s="97">
        <v>-21785</v>
      </c>
      <c r="G65" s="97">
        <v>-1778</v>
      </c>
      <c r="H65" s="97">
        <v>-5756</v>
      </c>
      <c r="I65" s="97">
        <v>-12886</v>
      </c>
      <c r="J65" s="97">
        <v>-35135</v>
      </c>
      <c r="K65" s="97">
        <v>-2723</v>
      </c>
      <c r="L65" s="97">
        <v>-5389</v>
      </c>
      <c r="M65" s="97">
        <v>-8089</v>
      </c>
      <c r="N65" s="97">
        <v>-41</v>
      </c>
      <c r="O65" s="97">
        <v>-81</v>
      </c>
      <c r="P65" s="97">
        <v>-903</v>
      </c>
      <c r="Q65" s="97">
        <v>-3389</v>
      </c>
      <c r="R65" s="97">
        <v>-2187</v>
      </c>
      <c r="S65" s="97">
        <v>-3998</v>
      </c>
      <c r="T65" s="97">
        <v>-5349</v>
      </c>
      <c r="U65" s="97">
        <v>-8549</v>
      </c>
      <c r="V65" s="97">
        <v>-7442</v>
      </c>
      <c r="W65" s="97">
        <v>-11809</v>
      </c>
      <c r="X65" s="97">
        <v>-15235</v>
      </c>
      <c r="Y65" s="97">
        <v>-17011</v>
      </c>
      <c r="Z65" s="97">
        <v>-3626</v>
      </c>
      <c r="AA65" s="97">
        <v>-6785</v>
      </c>
      <c r="AB65" s="97">
        <v>-10025</v>
      </c>
      <c r="AC65" s="97">
        <v>-13606</v>
      </c>
      <c r="AD65" s="97">
        <v>-3016</v>
      </c>
      <c r="AE65" s="97">
        <v>-5535</v>
      </c>
      <c r="AF65" s="97">
        <v>-10180</v>
      </c>
      <c r="AG65" s="97">
        <v>-11489</v>
      </c>
      <c r="AH65" s="97">
        <v>-1050</v>
      </c>
      <c r="AI65" s="97">
        <v>-1584</v>
      </c>
      <c r="AJ65" s="97">
        <v>-2187</v>
      </c>
      <c r="AK65" s="97">
        <v>-4464</v>
      </c>
      <c r="AL65" s="97">
        <v>-419</v>
      </c>
      <c r="AM65" s="97">
        <v>-818</v>
      </c>
      <c r="AN65" s="97">
        <v>-1190</v>
      </c>
      <c r="AO65" s="97">
        <v>-1530</v>
      </c>
      <c r="AP65" s="97">
        <v>-309</v>
      </c>
      <c r="AQ65" s="97">
        <v>-596</v>
      </c>
      <c r="AR65" s="97">
        <v>-855</v>
      </c>
      <c r="AS65" s="97">
        <v>-1085</v>
      </c>
      <c r="AT65" s="97">
        <v>-340</v>
      </c>
      <c r="AU65" s="97">
        <v>-779</v>
      </c>
      <c r="AV65" s="97">
        <v>-1189</v>
      </c>
      <c r="AW65" s="97">
        <v>-1534</v>
      </c>
      <c r="AX65" s="97">
        <v>-441</v>
      </c>
      <c r="AY65" s="97">
        <v>-808</v>
      </c>
      <c r="AZ65" s="97">
        <v>-1064</v>
      </c>
      <c r="BA65" s="97">
        <v>-1374</v>
      </c>
      <c r="BB65" s="97">
        <v>-247</v>
      </c>
      <c r="BC65" s="97">
        <v>-1676</v>
      </c>
      <c r="BD65" s="97">
        <v>-2139</v>
      </c>
      <c r="BE65" s="97">
        <v>-2562</v>
      </c>
      <c r="BF65" s="97">
        <v>-612</v>
      </c>
      <c r="BG65" s="97">
        <v>-1071</v>
      </c>
      <c r="BH65" s="97">
        <v>-1803</v>
      </c>
      <c r="BI65" s="97">
        <v>-2305</v>
      </c>
    </row>
    <row r="66" spans="1:61" s="96" customFormat="1" ht="12.75">
      <c r="A66" s="1"/>
      <c r="B66" s="115" t="s">
        <v>286</v>
      </c>
      <c r="C66" s="97">
        <v>0</v>
      </c>
      <c r="D66" s="97">
        <v>-69000</v>
      </c>
      <c r="E66" s="97">
        <v>-99000</v>
      </c>
      <c r="F66" s="97">
        <v>-120000</v>
      </c>
      <c r="G66" s="97">
        <v>0</v>
      </c>
      <c r="H66" s="97">
        <v>-56500</v>
      </c>
      <c r="I66" s="97">
        <v>-68529</v>
      </c>
      <c r="J66" s="97">
        <v>-104615</v>
      </c>
      <c r="K66" s="97">
        <v>0</v>
      </c>
      <c r="L66" s="97">
        <v>-96232</v>
      </c>
      <c r="M66" s="97">
        <v>-122996</v>
      </c>
      <c r="N66" s="97">
        <v>0</v>
      </c>
      <c r="O66" s="97">
        <v>-146150</v>
      </c>
      <c r="P66" s="97">
        <v>-188852</v>
      </c>
      <c r="Q66" s="97">
        <v>-275459</v>
      </c>
      <c r="R66" s="97">
        <v>0</v>
      </c>
      <c r="S66" s="97">
        <v>-169306</v>
      </c>
      <c r="T66" s="97">
        <v>-210806</v>
      </c>
      <c r="U66" s="97">
        <v>-294645</v>
      </c>
      <c r="V66" s="97">
        <v>0</v>
      </c>
      <c r="W66" s="97">
        <v>-152729</v>
      </c>
      <c r="X66" s="97">
        <v>-182595</v>
      </c>
      <c r="Y66" s="97">
        <v>-236022</v>
      </c>
      <c r="Z66" s="97">
        <v>0</v>
      </c>
      <c r="AA66" s="97">
        <v>-162842</v>
      </c>
      <c r="AB66" s="97">
        <v>-206731</v>
      </c>
      <c r="AC66" s="97">
        <v>-260489</v>
      </c>
      <c r="AD66" s="97">
        <v>0</v>
      </c>
      <c r="AE66" s="97">
        <v>-62085</v>
      </c>
      <c r="AF66" s="97">
        <v>-107590</v>
      </c>
      <c r="AG66" s="97">
        <v>-183683</v>
      </c>
      <c r="AH66" s="97">
        <v>0</v>
      </c>
      <c r="AI66" s="97">
        <v>-87672</v>
      </c>
      <c r="AJ66" s="97">
        <v>-143256</v>
      </c>
      <c r="AK66" s="97">
        <v>-216737</v>
      </c>
      <c r="AL66" s="97">
        <v>0</v>
      </c>
      <c r="AM66" s="97">
        <v>-110361</v>
      </c>
      <c r="AN66" s="97">
        <v>-144047</v>
      </c>
      <c r="AO66" s="97">
        <v>-191272</v>
      </c>
      <c r="AP66" s="97">
        <v>0</v>
      </c>
      <c r="AQ66" s="97">
        <v>-50200</v>
      </c>
      <c r="AR66" s="97">
        <v>-65581</v>
      </c>
      <c r="AS66" s="97">
        <v>-159393</v>
      </c>
      <c r="AT66" s="97">
        <v>0</v>
      </c>
      <c r="AU66" s="97">
        <v>-19741</v>
      </c>
      <c r="AV66" s="97">
        <v>-19741</v>
      </c>
      <c r="AW66" s="97">
        <v>-41262</v>
      </c>
      <c r="AX66" s="97">
        <v>0</v>
      </c>
      <c r="AY66" s="97">
        <v>-430760</v>
      </c>
      <c r="AZ66" s="97">
        <v>-464462</v>
      </c>
      <c r="BA66" s="97">
        <v>-670774</v>
      </c>
      <c r="BB66" s="97">
        <v>0</v>
      </c>
      <c r="BC66" s="97">
        <v>-46919</v>
      </c>
      <c r="BD66" s="97">
        <v>-54564</v>
      </c>
      <c r="BE66" s="97">
        <v>-113632</v>
      </c>
      <c r="BF66" s="97">
        <v>0</v>
      </c>
      <c r="BG66" s="97">
        <v>-1072353</v>
      </c>
      <c r="BH66" s="97">
        <v>-1089490</v>
      </c>
      <c r="BI66" s="97">
        <v>-1121403</v>
      </c>
    </row>
    <row r="67" spans="1:61" s="96" customFormat="1" ht="12.75">
      <c r="A67" s="1"/>
      <c r="B67" s="115" t="s">
        <v>287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7">
        <v>0</v>
      </c>
      <c r="S67" s="97">
        <v>0</v>
      </c>
      <c r="T67" s="97">
        <v>0</v>
      </c>
      <c r="U67" s="97">
        <v>0</v>
      </c>
      <c r="V67" s="97">
        <v>0</v>
      </c>
      <c r="W67" s="97">
        <v>0</v>
      </c>
      <c r="X67" s="97">
        <v>0</v>
      </c>
      <c r="Y67" s="97">
        <v>0</v>
      </c>
      <c r="Z67" s="97">
        <v>0</v>
      </c>
      <c r="AA67" s="97">
        <v>0</v>
      </c>
      <c r="AB67" s="97">
        <v>0</v>
      </c>
      <c r="AC67" s="97">
        <v>0</v>
      </c>
      <c r="AD67" s="97">
        <v>0</v>
      </c>
      <c r="AE67" s="97">
        <v>-115000</v>
      </c>
      <c r="AF67" s="97">
        <v>-115000</v>
      </c>
      <c r="AG67" s="97">
        <v>-130000</v>
      </c>
      <c r="AH67" s="97">
        <v>0</v>
      </c>
      <c r="AI67" s="97">
        <v>-160000</v>
      </c>
      <c r="AJ67" s="97">
        <v>-160000</v>
      </c>
      <c r="AK67" s="97">
        <v>-160000</v>
      </c>
      <c r="AL67" s="97">
        <v>0</v>
      </c>
      <c r="AM67" s="97">
        <v>-130000</v>
      </c>
      <c r="AN67" s="97">
        <v>-130000</v>
      </c>
      <c r="AO67" s="97">
        <v>-130000</v>
      </c>
      <c r="AP67" s="97">
        <v>0</v>
      </c>
      <c r="AQ67" s="97">
        <v>-130000</v>
      </c>
      <c r="AR67" s="97">
        <v>-130000</v>
      </c>
      <c r="AS67" s="97">
        <v>-130000</v>
      </c>
      <c r="AT67" s="97">
        <v>0</v>
      </c>
      <c r="AU67" s="97">
        <v>-110000</v>
      </c>
      <c r="AV67" s="97">
        <v>-110000</v>
      </c>
      <c r="AW67" s="97">
        <v>-110000</v>
      </c>
      <c r="AX67" s="97">
        <v>0</v>
      </c>
      <c r="AY67" s="97">
        <v>-110000</v>
      </c>
      <c r="AZ67" s="97">
        <v>-110000</v>
      </c>
      <c r="BA67" s="97">
        <v>-110000</v>
      </c>
      <c r="BB67" s="97">
        <v>0</v>
      </c>
      <c r="BC67" s="97">
        <v>-110000</v>
      </c>
      <c r="BD67" s="97">
        <v>-128000</v>
      </c>
      <c r="BE67" s="97">
        <v>-162000</v>
      </c>
      <c r="BF67" s="97">
        <v>0</v>
      </c>
      <c r="BG67" s="97">
        <v>-110000</v>
      </c>
      <c r="BH67" s="97">
        <v>-110000</v>
      </c>
      <c r="BI67" s="97">
        <v>-130000</v>
      </c>
    </row>
    <row r="68" spans="1:61" s="96" customFormat="1" ht="12.75">
      <c r="A68" s="1"/>
      <c r="B68" s="115" t="s">
        <v>288</v>
      </c>
      <c r="C68" s="97">
        <v>0</v>
      </c>
      <c r="D68" s="97">
        <v>0</v>
      </c>
      <c r="E68" s="97">
        <v>-1759</v>
      </c>
      <c r="F68" s="97">
        <v>-1759</v>
      </c>
      <c r="G68" s="97">
        <v>0</v>
      </c>
      <c r="H68" s="97">
        <v>0</v>
      </c>
      <c r="I68" s="97">
        <v>0</v>
      </c>
      <c r="J68" s="97">
        <v>0</v>
      </c>
      <c r="K68" s="97">
        <v>-11005</v>
      </c>
      <c r="L68" s="97">
        <v>-11005</v>
      </c>
      <c r="M68" s="97">
        <v>-11005</v>
      </c>
      <c r="N68" s="97">
        <v>-2612</v>
      </c>
      <c r="O68" s="97">
        <v>-2612</v>
      </c>
      <c r="P68" s="97">
        <v>-2612</v>
      </c>
      <c r="Q68" s="97">
        <v>-2612</v>
      </c>
      <c r="R68" s="97">
        <v>-47281</v>
      </c>
      <c r="S68" s="97">
        <v>-47281</v>
      </c>
      <c r="T68" s="97">
        <v>-49718</v>
      </c>
      <c r="U68" s="97">
        <v>-57751</v>
      </c>
      <c r="V68" s="97">
        <v>-5499</v>
      </c>
      <c r="W68" s="97">
        <v>-5499</v>
      </c>
      <c r="X68" s="97">
        <v>-9471</v>
      </c>
      <c r="Y68" s="97">
        <v>-9471</v>
      </c>
      <c r="Z68" s="97">
        <v>-3034</v>
      </c>
      <c r="AA68" s="97">
        <v>-3034</v>
      </c>
      <c r="AB68" s="97">
        <v>-3034</v>
      </c>
      <c r="AC68" s="97">
        <v>-3034</v>
      </c>
      <c r="AD68" s="97">
        <v>-9422</v>
      </c>
      <c r="AE68" s="97">
        <v>-9422</v>
      </c>
      <c r="AF68" s="97">
        <v>-9851</v>
      </c>
      <c r="AG68" s="97">
        <v>-11020</v>
      </c>
      <c r="AH68" s="97">
        <v>-9837</v>
      </c>
      <c r="AI68" s="97">
        <v>-9837</v>
      </c>
      <c r="AJ68" s="97">
        <v>-9837</v>
      </c>
      <c r="AK68" s="97">
        <v>-9837</v>
      </c>
      <c r="AL68" s="97">
        <v>-19584</v>
      </c>
      <c r="AM68" s="97">
        <v>-35148</v>
      </c>
      <c r="AN68" s="97">
        <v>-35148</v>
      </c>
      <c r="AO68" s="97">
        <v>-35148</v>
      </c>
      <c r="AP68" s="97">
        <v>0</v>
      </c>
      <c r="AQ68" s="97">
        <v>0</v>
      </c>
      <c r="AR68" s="97">
        <v>-956</v>
      </c>
      <c r="AS68" s="97">
        <v>-3928</v>
      </c>
      <c r="AT68" s="97">
        <v>-12289</v>
      </c>
      <c r="AU68" s="97">
        <v>-12289</v>
      </c>
      <c r="AV68" s="97">
        <v>-16079</v>
      </c>
      <c r="AW68" s="97">
        <v>-16079</v>
      </c>
      <c r="AX68" s="97">
        <v>0</v>
      </c>
      <c r="AY68" s="97">
        <v>0</v>
      </c>
      <c r="AZ68" s="97">
        <v>0</v>
      </c>
      <c r="BA68" s="97">
        <v>-1832</v>
      </c>
      <c r="BB68" s="97">
        <v>0</v>
      </c>
      <c r="BC68" s="97">
        <v>-1843</v>
      </c>
      <c r="BD68" s="97">
        <v>-3429</v>
      </c>
      <c r="BE68" s="97">
        <v>-3429</v>
      </c>
      <c r="BF68" s="97">
        <v>0</v>
      </c>
      <c r="BG68" s="97">
        <v>0</v>
      </c>
      <c r="BH68" s="97">
        <v>0</v>
      </c>
      <c r="BI68" s="97">
        <v>0</v>
      </c>
    </row>
    <row r="69" spans="1:61" s="96" customFormat="1" ht="12.75">
      <c r="A69" s="1"/>
      <c r="B69" s="115" t="s">
        <v>289</v>
      </c>
      <c r="C69" s="97">
        <v>0</v>
      </c>
      <c r="D69" s="97">
        <v>0</v>
      </c>
      <c r="E69" s="97">
        <v>1502</v>
      </c>
      <c r="F69" s="97">
        <v>1502</v>
      </c>
      <c r="G69" s="97">
        <v>0</v>
      </c>
      <c r="H69" s="97">
        <v>0</v>
      </c>
      <c r="I69" s="97">
        <v>0</v>
      </c>
      <c r="J69" s="97">
        <v>0</v>
      </c>
      <c r="K69" s="97">
        <v>7303</v>
      </c>
      <c r="L69" s="97">
        <v>7303</v>
      </c>
      <c r="M69" s="97">
        <v>7303</v>
      </c>
      <c r="N69" s="97">
        <v>1471</v>
      </c>
      <c r="O69" s="97">
        <v>1471</v>
      </c>
      <c r="P69" s="97">
        <v>1471</v>
      </c>
      <c r="Q69" s="97">
        <v>1471</v>
      </c>
      <c r="R69" s="97">
        <v>22799</v>
      </c>
      <c r="S69" s="97">
        <v>22799</v>
      </c>
      <c r="T69" s="97">
        <v>22799</v>
      </c>
      <c r="U69" s="97">
        <v>22799</v>
      </c>
      <c r="V69" s="97">
        <v>4115</v>
      </c>
      <c r="W69" s="97">
        <v>4115</v>
      </c>
      <c r="X69" s="97">
        <v>4115</v>
      </c>
      <c r="Y69" s="97">
        <v>4115</v>
      </c>
      <c r="Z69" s="97">
        <v>8016</v>
      </c>
      <c r="AA69" s="97">
        <v>8016</v>
      </c>
      <c r="AB69" s="97">
        <v>8016</v>
      </c>
      <c r="AC69" s="97">
        <v>8016</v>
      </c>
      <c r="AD69" s="97">
        <v>6139</v>
      </c>
      <c r="AE69" s="97">
        <v>6139</v>
      </c>
      <c r="AF69" s="97">
        <v>6416</v>
      </c>
      <c r="AG69" s="97">
        <v>6416</v>
      </c>
      <c r="AH69" s="97">
        <v>5472</v>
      </c>
      <c r="AI69" s="97">
        <v>5472</v>
      </c>
      <c r="AJ69" s="97">
        <v>5472</v>
      </c>
      <c r="AK69" s="97">
        <v>5472</v>
      </c>
      <c r="AL69" s="97">
        <v>6050</v>
      </c>
      <c r="AM69" s="97">
        <v>6050</v>
      </c>
      <c r="AN69" s="97">
        <v>6050</v>
      </c>
      <c r="AO69" s="97">
        <v>6050</v>
      </c>
      <c r="AP69" s="97">
        <v>6660</v>
      </c>
      <c r="AQ69" s="97">
        <v>6660</v>
      </c>
      <c r="AR69" s="97">
        <v>6660</v>
      </c>
      <c r="AS69" s="97">
        <v>6660</v>
      </c>
      <c r="AT69" s="97">
        <v>5544</v>
      </c>
      <c r="AU69" s="97">
        <v>5544</v>
      </c>
      <c r="AV69" s="97">
        <v>5544</v>
      </c>
      <c r="AW69" s="97">
        <v>5543</v>
      </c>
      <c r="AX69" s="97">
        <v>3404</v>
      </c>
      <c r="AY69" s="97">
        <v>3404</v>
      </c>
      <c r="AZ69" s="97">
        <v>3404</v>
      </c>
      <c r="BA69" s="97">
        <v>3404</v>
      </c>
      <c r="BB69" s="97">
        <v>1058</v>
      </c>
      <c r="BC69" s="97">
        <v>1058</v>
      </c>
      <c r="BD69" s="97">
        <v>1058</v>
      </c>
      <c r="BE69" s="97">
        <v>1058</v>
      </c>
      <c r="BF69" s="97">
        <v>2027</v>
      </c>
      <c r="BG69" s="97">
        <v>2027</v>
      </c>
      <c r="BH69" s="97">
        <v>2027</v>
      </c>
      <c r="BI69" s="97">
        <v>2027</v>
      </c>
    </row>
    <row r="70" spans="1:61" s="96" customFormat="1" ht="12.75">
      <c r="A70" s="1"/>
      <c r="B70" s="115" t="s">
        <v>290</v>
      </c>
      <c r="C70" s="97">
        <v>0</v>
      </c>
      <c r="D70" s="97">
        <v>0</v>
      </c>
      <c r="E70" s="97">
        <v>0</v>
      </c>
      <c r="F70" s="97">
        <v>0</v>
      </c>
      <c r="G70" s="97">
        <v>0</v>
      </c>
      <c r="H70" s="97">
        <v>0</v>
      </c>
      <c r="I70" s="97">
        <v>0</v>
      </c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97">
        <v>0</v>
      </c>
      <c r="T70" s="97">
        <v>0</v>
      </c>
      <c r="U70" s="97">
        <v>0</v>
      </c>
      <c r="V70" s="97">
        <v>0</v>
      </c>
      <c r="W70" s="97">
        <v>0</v>
      </c>
      <c r="X70" s="97">
        <v>384</v>
      </c>
      <c r="Y70" s="97">
        <v>384</v>
      </c>
      <c r="Z70" s="97">
        <v>0</v>
      </c>
      <c r="AA70" s="97">
        <v>0</v>
      </c>
      <c r="AB70" s="97">
        <v>0</v>
      </c>
      <c r="AC70" s="97">
        <v>0</v>
      </c>
      <c r="AD70" s="97">
        <v>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7">
        <v>0</v>
      </c>
      <c r="AN70" s="97">
        <v>0</v>
      </c>
      <c r="AO70" s="97">
        <v>0</v>
      </c>
      <c r="AP70" s="97">
        <v>0</v>
      </c>
      <c r="AQ70" s="97">
        <v>0</v>
      </c>
      <c r="AR70" s="97">
        <v>0</v>
      </c>
      <c r="AS70" s="97">
        <v>0</v>
      </c>
      <c r="AT70" s="97">
        <v>0</v>
      </c>
      <c r="AU70" s="97">
        <v>0</v>
      </c>
      <c r="AV70" s="97">
        <v>0</v>
      </c>
      <c r="AW70" s="97">
        <v>0</v>
      </c>
      <c r="AX70" s="97">
        <v>0</v>
      </c>
      <c r="AY70" s="97">
        <v>0</v>
      </c>
      <c r="AZ70" s="97">
        <v>0</v>
      </c>
      <c r="BA70" s="97">
        <v>0</v>
      </c>
      <c r="BB70" s="97">
        <v>0</v>
      </c>
      <c r="BC70" s="97">
        <v>0</v>
      </c>
      <c r="BD70" s="97">
        <v>0</v>
      </c>
      <c r="BE70" s="97">
        <v>0</v>
      </c>
      <c r="BF70" s="97">
        <v>0</v>
      </c>
      <c r="BG70" s="97">
        <v>0</v>
      </c>
      <c r="BH70" s="97">
        <v>0</v>
      </c>
      <c r="BI70" s="97">
        <v>0</v>
      </c>
    </row>
    <row r="71" spans="1:61" s="96" customFormat="1" ht="12.75">
      <c r="A71" s="1"/>
      <c r="B71" s="115" t="s">
        <v>291</v>
      </c>
      <c r="C71" s="97">
        <v>0</v>
      </c>
      <c r="D71" s="97">
        <v>0</v>
      </c>
      <c r="E71" s="97">
        <v>0</v>
      </c>
      <c r="F71" s="97">
        <v>0</v>
      </c>
      <c r="G71" s="97">
        <v>0</v>
      </c>
      <c r="H71" s="97">
        <v>0</v>
      </c>
      <c r="I71" s="97">
        <v>0</v>
      </c>
      <c r="J71" s="97">
        <v>0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0</v>
      </c>
      <c r="T71" s="97">
        <v>0</v>
      </c>
      <c r="U71" s="97">
        <v>0</v>
      </c>
      <c r="V71" s="97">
        <v>0</v>
      </c>
      <c r="W71" s="97">
        <v>0</v>
      </c>
      <c r="X71" s="97">
        <v>0</v>
      </c>
      <c r="Y71" s="97">
        <v>0</v>
      </c>
      <c r="Z71" s="97">
        <v>0</v>
      </c>
      <c r="AA71" s="97">
        <v>0</v>
      </c>
      <c r="AB71" s="97">
        <v>0</v>
      </c>
      <c r="AC71" s="97">
        <v>0</v>
      </c>
      <c r="AD71" s="97">
        <v>0</v>
      </c>
      <c r="AE71" s="97">
        <v>0</v>
      </c>
      <c r="AF71" s="97">
        <v>-582</v>
      </c>
      <c r="AG71" s="97">
        <v>-125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7">
        <v>0</v>
      </c>
      <c r="AN71" s="97">
        <v>0</v>
      </c>
      <c r="AO71" s="97">
        <v>0</v>
      </c>
      <c r="AP71" s="97">
        <v>0</v>
      </c>
      <c r="AQ71" s="97">
        <v>0</v>
      </c>
      <c r="AR71" s="97">
        <v>0</v>
      </c>
      <c r="AS71" s="97">
        <v>0</v>
      </c>
      <c r="AT71" s="97">
        <v>0</v>
      </c>
      <c r="AU71" s="97">
        <v>0</v>
      </c>
      <c r="AV71" s="97">
        <v>0</v>
      </c>
      <c r="AW71" s="97">
        <v>0</v>
      </c>
      <c r="AX71" s="97">
        <v>0</v>
      </c>
      <c r="AY71" s="97">
        <v>0</v>
      </c>
      <c r="AZ71" s="97">
        <v>0</v>
      </c>
      <c r="BA71" s="97">
        <v>0</v>
      </c>
      <c r="BB71" s="97">
        <v>0</v>
      </c>
      <c r="BC71" s="97">
        <v>0</v>
      </c>
      <c r="BD71" s="97">
        <v>0</v>
      </c>
      <c r="BE71" s="97">
        <v>0</v>
      </c>
      <c r="BF71" s="97">
        <v>0</v>
      </c>
      <c r="BG71" s="97">
        <v>0</v>
      </c>
      <c r="BH71" s="97">
        <v>0</v>
      </c>
      <c r="BI71" s="97">
        <v>0</v>
      </c>
    </row>
    <row r="72" spans="1:61" s="96" customFormat="1" ht="12.75">
      <c r="A72" s="1"/>
      <c r="B72" s="115" t="s">
        <v>292</v>
      </c>
      <c r="C72" s="97">
        <v>0</v>
      </c>
      <c r="D72" s="97">
        <v>0</v>
      </c>
      <c r="E72" s="97">
        <v>0</v>
      </c>
      <c r="F72" s="97">
        <v>0</v>
      </c>
      <c r="G72" s="97">
        <v>0</v>
      </c>
      <c r="H72" s="97">
        <v>0</v>
      </c>
      <c r="I72" s="97">
        <v>0</v>
      </c>
      <c r="J72" s="97">
        <v>0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  <c r="T72" s="97">
        <v>0</v>
      </c>
      <c r="U72" s="97">
        <v>0</v>
      </c>
      <c r="V72" s="97">
        <v>0</v>
      </c>
      <c r="W72" s="97">
        <v>0</v>
      </c>
      <c r="X72" s="97">
        <v>0</v>
      </c>
      <c r="Y72" s="97">
        <v>0</v>
      </c>
      <c r="Z72" s="97">
        <v>0</v>
      </c>
      <c r="AA72" s="97">
        <v>0</v>
      </c>
      <c r="AB72" s="97">
        <v>0</v>
      </c>
      <c r="AC72" s="97">
        <v>0</v>
      </c>
      <c r="AD72" s="97">
        <v>0</v>
      </c>
      <c r="AE72" s="97">
        <v>3286</v>
      </c>
      <c r="AF72" s="97">
        <v>0</v>
      </c>
      <c r="AG72" s="97">
        <v>0</v>
      </c>
      <c r="AH72" s="97">
        <v>0</v>
      </c>
      <c r="AI72" s="97">
        <v>0</v>
      </c>
      <c r="AJ72" s="97">
        <v>0</v>
      </c>
      <c r="AK72" s="97">
        <v>0</v>
      </c>
      <c r="AL72" s="97">
        <v>0</v>
      </c>
      <c r="AM72" s="97">
        <v>0</v>
      </c>
      <c r="AN72" s="97">
        <v>0</v>
      </c>
      <c r="AO72" s="97">
        <v>0</v>
      </c>
      <c r="AP72" s="97">
        <v>0</v>
      </c>
      <c r="AQ72" s="97">
        <v>0</v>
      </c>
      <c r="AR72" s="97">
        <v>0</v>
      </c>
      <c r="AS72" s="97">
        <v>0</v>
      </c>
      <c r="AT72" s="97">
        <v>0</v>
      </c>
      <c r="AU72" s="97">
        <v>0</v>
      </c>
      <c r="AV72" s="97">
        <v>0</v>
      </c>
      <c r="AW72" s="97">
        <v>0</v>
      </c>
      <c r="AX72" s="97">
        <v>0</v>
      </c>
      <c r="AY72" s="97">
        <v>0</v>
      </c>
      <c r="AZ72" s="97">
        <v>0</v>
      </c>
      <c r="BA72" s="97">
        <v>0</v>
      </c>
      <c r="BB72" s="97">
        <v>0</v>
      </c>
      <c r="BC72" s="97">
        <v>0</v>
      </c>
      <c r="BD72" s="97">
        <v>0</v>
      </c>
      <c r="BE72" s="97">
        <v>0</v>
      </c>
      <c r="BF72" s="97">
        <v>0</v>
      </c>
      <c r="BG72" s="97">
        <v>0</v>
      </c>
      <c r="BH72" s="97">
        <v>0</v>
      </c>
      <c r="BI72" s="97">
        <v>0</v>
      </c>
    </row>
    <row r="73" spans="1:61" s="96" customFormat="1" ht="12.75">
      <c r="A73" s="1"/>
      <c r="B73" s="115" t="s">
        <v>373</v>
      </c>
      <c r="C73" s="98">
        <v>0</v>
      </c>
      <c r="D73" s="98">
        <v>0</v>
      </c>
      <c r="E73" s="98">
        <v>0</v>
      </c>
      <c r="F73" s="98">
        <v>0</v>
      </c>
      <c r="G73" s="98">
        <v>4542</v>
      </c>
      <c r="H73" s="98">
        <v>4542</v>
      </c>
      <c r="I73" s="98">
        <v>4542</v>
      </c>
      <c r="J73" s="98">
        <v>4542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v>0</v>
      </c>
      <c r="R73" s="98">
        <v>0</v>
      </c>
      <c r="S73" s="98">
        <v>0</v>
      </c>
      <c r="T73" s="98">
        <v>0</v>
      </c>
      <c r="U73" s="98">
        <v>0</v>
      </c>
      <c r="V73" s="98">
        <v>0</v>
      </c>
      <c r="W73" s="98">
        <v>0</v>
      </c>
      <c r="X73" s="98">
        <v>0</v>
      </c>
      <c r="Y73" s="98">
        <v>0</v>
      </c>
      <c r="Z73" s="98">
        <v>0</v>
      </c>
      <c r="AA73" s="98">
        <v>0</v>
      </c>
      <c r="AB73" s="98">
        <v>0</v>
      </c>
      <c r="AC73" s="98">
        <v>0</v>
      </c>
      <c r="AD73" s="98">
        <v>0</v>
      </c>
      <c r="AE73" s="98">
        <v>0</v>
      </c>
      <c r="AF73" s="98">
        <v>0</v>
      </c>
      <c r="AG73" s="98">
        <v>0</v>
      </c>
      <c r="AH73" s="98">
        <v>0</v>
      </c>
      <c r="AI73" s="98">
        <v>0</v>
      </c>
      <c r="AJ73" s="98">
        <v>0</v>
      </c>
      <c r="AK73" s="98">
        <v>0</v>
      </c>
      <c r="AL73" s="98">
        <v>0</v>
      </c>
      <c r="AM73" s="98">
        <v>0</v>
      </c>
      <c r="AN73" s="98">
        <v>0</v>
      </c>
      <c r="AO73" s="98">
        <v>0</v>
      </c>
      <c r="AP73" s="98">
        <v>0</v>
      </c>
      <c r="AQ73" s="98">
        <v>0</v>
      </c>
      <c r="AR73" s="98">
        <v>0</v>
      </c>
      <c r="AS73" s="98">
        <v>0</v>
      </c>
      <c r="AT73" s="98">
        <v>0</v>
      </c>
      <c r="AU73" s="98">
        <v>0</v>
      </c>
      <c r="AV73" s="98">
        <v>0</v>
      </c>
      <c r="AW73" s="98">
        <v>0</v>
      </c>
      <c r="AX73" s="98">
        <v>0</v>
      </c>
      <c r="AY73" s="98">
        <v>0</v>
      </c>
      <c r="AZ73" s="98">
        <v>0</v>
      </c>
      <c r="BA73" s="98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</row>
    <row r="74" spans="1:61" s="96" customFormat="1" ht="12.75">
      <c r="A74" s="1"/>
      <c r="B74" s="152" t="s">
        <v>374</v>
      </c>
      <c r="C74" s="99">
        <v>-20434</v>
      </c>
      <c r="D74" s="99">
        <v>-59439</v>
      </c>
      <c r="E74" s="99">
        <v>-134188</v>
      </c>
      <c r="F74" s="99">
        <v>-224573</v>
      </c>
      <c r="G74" s="99">
        <v>-31041</v>
      </c>
      <c r="H74" s="99">
        <v>-130268</v>
      </c>
      <c r="I74" s="99">
        <v>-162336</v>
      </c>
      <c r="J74" s="99">
        <v>-66887</v>
      </c>
      <c r="K74" s="99">
        <v>-13146</v>
      </c>
      <c r="L74" s="99">
        <v>-94841</v>
      </c>
      <c r="M74" s="99">
        <v>-111248</v>
      </c>
      <c r="N74" s="99">
        <v>1464</v>
      </c>
      <c r="O74" s="99">
        <v>-197827</v>
      </c>
      <c r="P74" s="99">
        <v>-281536</v>
      </c>
      <c r="Q74" s="99">
        <v>-262023</v>
      </c>
      <c r="R74" s="99">
        <v>-91292</v>
      </c>
      <c r="S74" s="99">
        <v>-246342</v>
      </c>
      <c r="T74" s="99">
        <v>-262372</v>
      </c>
      <c r="U74" s="99">
        <v>-368030</v>
      </c>
      <c r="V74" s="99">
        <v>50954</v>
      </c>
      <c r="W74" s="99">
        <v>-177342</v>
      </c>
      <c r="X74" s="99">
        <v>-169959</v>
      </c>
      <c r="Y74" s="99">
        <v>-200441</v>
      </c>
      <c r="Z74" s="99">
        <v>-41316</v>
      </c>
      <c r="AA74" s="99">
        <v>-157868</v>
      </c>
      <c r="AB74" s="99">
        <v>-203852</v>
      </c>
      <c r="AC74" s="99">
        <v>-249172</v>
      </c>
      <c r="AD74" s="99">
        <v>62957</v>
      </c>
      <c r="AE74" s="99">
        <v>-238609</v>
      </c>
      <c r="AF74" s="99">
        <v>-314742</v>
      </c>
      <c r="AG74" s="99">
        <v>-392356</v>
      </c>
      <c r="AH74" s="99">
        <v>62686</v>
      </c>
      <c r="AI74" s="99">
        <v>-262976</v>
      </c>
      <c r="AJ74" s="99">
        <v>-331056</v>
      </c>
      <c r="AK74" s="99">
        <v>-390806</v>
      </c>
      <c r="AL74" s="99">
        <v>63185</v>
      </c>
      <c r="AM74" s="99">
        <v>-276555</v>
      </c>
      <c r="AN74" s="99">
        <v>-358496</v>
      </c>
      <c r="AO74" s="99">
        <v>-349530</v>
      </c>
      <c r="AP74" s="99">
        <v>86783</v>
      </c>
      <c r="AQ74" s="99">
        <v>-208823</v>
      </c>
      <c r="AR74" s="99">
        <v>-276879</v>
      </c>
      <c r="AS74" s="99">
        <v>-366659</v>
      </c>
      <c r="AT74" s="99">
        <v>77689</v>
      </c>
      <c r="AU74" s="99">
        <v>-178600</v>
      </c>
      <c r="AV74" s="99">
        <v>-290944</v>
      </c>
      <c r="AW74" s="99">
        <v>-318200</v>
      </c>
      <c r="AX74" s="99">
        <v>-1399</v>
      </c>
      <c r="AY74" s="99">
        <v>-546534</v>
      </c>
      <c r="AZ74" s="99">
        <v>-584230</v>
      </c>
      <c r="BA74" s="99">
        <v>-687186</v>
      </c>
      <c r="BB74" s="99">
        <v>3764</v>
      </c>
      <c r="BC74" s="99">
        <v>-218881</v>
      </c>
      <c r="BD74" s="99">
        <v>-217169</v>
      </c>
      <c r="BE74" s="99">
        <v>-302429</v>
      </c>
      <c r="BF74" s="99">
        <v>81799</v>
      </c>
      <c r="BG74" s="99">
        <v>-1226457</v>
      </c>
      <c r="BH74" s="99">
        <v>-1239043</v>
      </c>
      <c r="BI74" s="99">
        <v>-1263639</v>
      </c>
    </row>
    <row r="75" spans="1:2" s="96" customFormat="1" ht="12.75">
      <c r="A75" s="1"/>
      <c r="B75" s="152"/>
    </row>
    <row r="76" spans="1:61" s="96" customFormat="1" ht="12.75">
      <c r="A76" s="1"/>
      <c r="B76" s="152" t="s">
        <v>407</v>
      </c>
      <c r="C76" s="101">
        <v>138896</v>
      </c>
      <c r="D76" s="101">
        <v>196420</v>
      </c>
      <c r="E76" s="101">
        <v>127534</v>
      </c>
      <c r="F76" s="101">
        <v>-13761</v>
      </c>
      <c r="G76" s="101">
        <v>11650</v>
      </c>
      <c r="H76" s="101">
        <v>9987</v>
      </c>
      <c r="I76" s="101">
        <v>18640</v>
      </c>
      <c r="J76" s="101">
        <v>16531</v>
      </c>
      <c r="K76" s="101">
        <v>-5266</v>
      </c>
      <c r="L76" s="101">
        <v>-1153</v>
      </c>
      <c r="M76" s="101">
        <v>-32830</v>
      </c>
      <c r="N76" s="101">
        <v>-38405</v>
      </c>
      <c r="O76" s="101">
        <v>-35706</v>
      </c>
      <c r="P76" s="101">
        <v>-32181</v>
      </c>
      <c r="Q76" s="101">
        <v>-47029</v>
      </c>
      <c r="R76" s="101">
        <v>4686</v>
      </c>
      <c r="S76" s="101">
        <v>16202</v>
      </c>
      <c r="T76" s="101">
        <v>18522</v>
      </c>
      <c r="U76" s="101">
        <v>24871</v>
      </c>
      <c r="V76" s="101">
        <v>-6462</v>
      </c>
      <c r="W76" s="101">
        <v>-12040</v>
      </c>
      <c r="X76" s="101">
        <v>-18230</v>
      </c>
      <c r="Y76" s="101">
        <v>-13036</v>
      </c>
      <c r="Z76" s="101">
        <v>3006</v>
      </c>
      <c r="AA76" s="101">
        <v>-3222</v>
      </c>
      <c r="AB76" s="101">
        <v>-6063</v>
      </c>
      <c r="AC76" s="101">
        <v>-5039</v>
      </c>
      <c r="AD76" s="101">
        <v>4457</v>
      </c>
      <c r="AE76" s="101">
        <v>-582</v>
      </c>
      <c r="AF76" s="101">
        <v>-2019</v>
      </c>
      <c r="AG76" s="101">
        <v>-622</v>
      </c>
      <c r="AH76" s="101">
        <v>-2512</v>
      </c>
      <c r="AI76" s="101">
        <v>468</v>
      </c>
      <c r="AJ76" s="101">
        <v>193817</v>
      </c>
      <c r="AK76" s="101">
        <v>9456</v>
      </c>
      <c r="AL76" s="101">
        <v>-7516</v>
      </c>
      <c r="AM76" s="101">
        <v>-9417</v>
      </c>
      <c r="AN76" s="101">
        <v>-10268</v>
      </c>
      <c r="AO76" s="101">
        <v>-13557</v>
      </c>
      <c r="AP76" s="101">
        <v>-2144</v>
      </c>
      <c r="AQ76" s="101">
        <v>1335</v>
      </c>
      <c r="AR76" s="101">
        <v>-1792</v>
      </c>
      <c r="AS76" s="101">
        <v>1510</v>
      </c>
      <c r="AT76" s="101">
        <v>2453</v>
      </c>
      <c r="AU76" s="101">
        <v>1750</v>
      </c>
      <c r="AV76" s="101">
        <v>2724</v>
      </c>
      <c r="AW76" s="101">
        <v>1090</v>
      </c>
      <c r="AX76" s="101">
        <v>-807</v>
      </c>
      <c r="AY76" s="101">
        <v>3507</v>
      </c>
      <c r="AZ76" s="101">
        <v>443</v>
      </c>
      <c r="BA76" s="101">
        <v>2984</v>
      </c>
      <c r="BB76" s="101">
        <v>10514</v>
      </c>
      <c r="BC76" s="101">
        <v>-310</v>
      </c>
      <c r="BD76" s="101">
        <v>3141</v>
      </c>
      <c r="BE76" s="101">
        <v>105263</v>
      </c>
      <c r="BF76" s="101">
        <v>-111027</v>
      </c>
      <c r="BG76" s="101">
        <v>-73083</v>
      </c>
      <c r="BH76" s="101">
        <v>-99929</v>
      </c>
      <c r="BI76" s="101">
        <v>-53674</v>
      </c>
    </row>
    <row r="77" spans="1:61" s="96" customFormat="1" ht="12.75">
      <c r="A77" s="1"/>
      <c r="B77" s="152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</row>
    <row r="78" spans="2:61" ht="12.75">
      <c r="B78" s="152" t="s">
        <v>408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</row>
    <row r="79" spans="2:61" ht="12.75">
      <c r="B79" s="115" t="s">
        <v>293</v>
      </c>
      <c r="C79" s="97">
        <v>799798</v>
      </c>
      <c r="D79" s="97">
        <v>799798</v>
      </c>
      <c r="E79" s="97">
        <v>799798</v>
      </c>
      <c r="F79" s="97">
        <v>44526</v>
      </c>
      <c r="G79" s="97">
        <v>30765</v>
      </c>
      <c r="H79" s="97">
        <v>30765</v>
      </c>
      <c r="I79" s="97">
        <v>30765</v>
      </c>
      <c r="J79" s="97">
        <v>30765</v>
      </c>
      <c r="K79" s="97">
        <v>47296</v>
      </c>
      <c r="L79" s="97">
        <v>47296</v>
      </c>
      <c r="M79" s="97">
        <v>47296</v>
      </c>
      <c r="N79" s="97">
        <v>61518</v>
      </c>
      <c r="O79" s="97">
        <v>61518</v>
      </c>
      <c r="P79" s="97">
        <v>61518</v>
      </c>
      <c r="Q79" s="97">
        <v>61518</v>
      </c>
      <c r="R79" s="97">
        <v>14489</v>
      </c>
      <c r="S79" s="97">
        <v>14489</v>
      </c>
      <c r="T79" s="97">
        <v>14489</v>
      </c>
      <c r="U79" s="97">
        <v>14489</v>
      </c>
      <c r="V79" s="97">
        <v>39360</v>
      </c>
      <c r="W79" s="97">
        <v>39360</v>
      </c>
      <c r="X79" s="97">
        <v>39360</v>
      </c>
      <c r="Y79" s="97">
        <v>39360</v>
      </c>
      <c r="Z79" s="97">
        <v>26324</v>
      </c>
      <c r="AA79" s="97">
        <v>26324</v>
      </c>
      <c r="AB79" s="97">
        <v>26324</v>
      </c>
      <c r="AC79" s="97">
        <v>26324</v>
      </c>
      <c r="AD79" s="97">
        <v>21285</v>
      </c>
      <c r="AE79" s="97">
        <v>21285</v>
      </c>
      <c r="AF79" s="97">
        <v>21285</v>
      </c>
      <c r="AG79" s="97">
        <v>21285</v>
      </c>
      <c r="AH79" s="97">
        <v>20663</v>
      </c>
      <c r="AI79" s="97">
        <v>20663</v>
      </c>
      <c r="AJ79" s="97">
        <v>20663</v>
      </c>
      <c r="AK79" s="97">
        <v>20663</v>
      </c>
      <c r="AL79" s="97">
        <v>30119</v>
      </c>
      <c r="AM79" s="97">
        <v>30119</v>
      </c>
      <c r="AN79" s="97">
        <v>30119</v>
      </c>
      <c r="AO79" s="97">
        <v>30119</v>
      </c>
      <c r="AP79" s="97">
        <v>16562</v>
      </c>
      <c r="AQ79" s="97">
        <v>16562</v>
      </c>
      <c r="AR79" s="97">
        <v>16562</v>
      </c>
      <c r="AS79" s="97">
        <v>16562</v>
      </c>
      <c r="AT79" s="97">
        <v>18072</v>
      </c>
      <c r="AU79" s="97">
        <v>18072</v>
      </c>
      <c r="AV79" s="97">
        <v>18072</v>
      </c>
      <c r="AW79" s="97">
        <v>18072</v>
      </c>
      <c r="AX79" s="97">
        <v>19162</v>
      </c>
      <c r="AY79" s="97">
        <v>19162</v>
      </c>
      <c r="AZ79" s="97">
        <v>19162</v>
      </c>
      <c r="BA79" s="97">
        <v>19162</v>
      </c>
      <c r="BB79" s="97">
        <v>22146</v>
      </c>
      <c r="BC79" s="97">
        <v>22146</v>
      </c>
      <c r="BD79" s="97">
        <v>22146</v>
      </c>
      <c r="BE79" s="97">
        <v>22146</v>
      </c>
      <c r="BF79" s="97">
        <v>127409</v>
      </c>
      <c r="BG79" s="97">
        <v>127409</v>
      </c>
      <c r="BH79" s="97">
        <v>127409</v>
      </c>
      <c r="BI79" s="97">
        <v>127409</v>
      </c>
    </row>
    <row r="80" spans="2:61" ht="12.75">
      <c r="B80" s="115" t="s">
        <v>294</v>
      </c>
      <c r="C80" s="97">
        <v>938694</v>
      </c>
      <c r="D80" s="97">
        <v>996218</v>
      </c>
      <c r="E80" s="97">
        <v>927332</v>
      </c>
      <c r="F80" s="97">
        <v>30765</v>
      </c>
      <c r="G80" s="97">
        <v>42415</v>
      </c>
      <c r="H80" s="97">
        <v>40752</v>
      </c>
      <c r="I80" s="97">
        <v>49405</v>
      </c>
      <c r="J80" s="97">
        <v>47296</v>
      </c>
      <c r="K80" s="97">
        <v>42030</v>
      </c>
      <c r="L80" s="97">
        <v>46143</v>
      </c>
      <c r="M80" s="97">
        <v>14466</v>
      </c>
      <c r="N80" s="97">
        <v>23113</v>
      </c>
      <c r="O80" s="97">
        <v>25812</v>
      </c>
      <c r="P80" s="97">
        <v>29337</v>
      </c>
      <c r="Q80" s="97">
        <v>14489</v>
      </c>
      <c r="R80" s="97">
        <v>19175</v>
      </c>
      <c r="S80" s="97">
        <v>30691</v>
      </c>
      <c r="T80" s="97">
        <v>33011</v>
      </c>
      <c r="U80" s="97">
        <v>39360</v>
      </c>
      <c r="V80" s="97">
        <v>32898</v>
      </c>
      <c r="W80" s="97">
        <v>27320</v>
      </c>
      <c r="X80" s="97">
        <v>21130</v>
      </c>
      <c r="Y80" s="97">
        <v>26324</v>
      </c>
      <c r="Z80" s="97">
        <v>29330</v>
      </c>
      <c r="AA80" s="97">
        <v>23102</v>
      </c>
      <c r="AB80" s="97">
        <v>20261</v>
      </c>
      <c r="AC80" s="97">
        <v>21285</v>
      </c>
      <c r="AD80" s="97">
        <v>25742</v>
      </c>
      <c r="AE80" s="97">
        <v>20703</v>
      </c>
      <c r="AF80" s="97">
        <v>19266</v>
      </c>
      <c r="AG80" s="97">
        <v>20663</v>
      </c>
      <c r="AH80" s="97">
        <v>18151</v>
      </c>
      <c r="AI80" s="97">
        <v>21131</v>
      </c>
      <c r="AJ80" s="97">
        <v>214480</v>
      </c>
      <c r="AK80" s="97">
        <v>30119</v>
      </c>
      <c r="AL80" s="97">
        <v>22603</v>
      </c>
      <c r="AM80" s="97">
        <v>20702</v>
      </c>
      <c r="AN80" s="97">
        <v>19851</v>
      </c>
      <c r="AO80" s="97">
        <v>16562</v>
      </c>
      <c r="AP80" s="97">
        <v>14418</v>
      </c>
      <c r="AQ80" s="97">
        <v>17897</v>
      </c>
      <c r="AR80" s="97">
        <v>14770</v>
      </c>
      <c r="AS80" s="97">
        <v>18072</v>
      </c>
      <c r="AT80" s="97">
        <v>20525</v>
      </c>
      <c r="AU80" s="97">
        <v>19822</v>
      </c>
      <c r="AV80" s="97">
        <v>20796</v>
      </c>
      <c r="AW80" s="97">
        <v>19162</v>
      </c>
      <c r="AX80" s="97">
        <v>18355</v>
      </c>
      <c r="AY80" s="97">
        <v>22669</v>
      </c>
      <c r="AZ80" s="97">
        <v>19605</v>
      </c>
      <c r="BA80" s="97">
        <v>22146</v>
      </c>
      <c r="BB80" s="97">
        <v>32660</v>
      </c>
      <c r="BC80" s="97">
        <v>21836</v>
      </c>
      <c r="BD80" s="97">
        <v>25287</v>
      </c>
      <c r="BE80" s="97">
        <v>127409</v>
      </c>
      <c r="BF80" s="97">
        <v>16382</v>
      </c>
      <c r="BG80" s="97">
        <v>54326</v>
      </c>
      <c r="BH80" s="97">
        <v>27480</v>
      </c>
      <c r="BI80" s="97">
        <v>73735</v>
      </c>
    </row>
    <row r="81" spans="2:61" ht="13.5" thickBot="1">
      <c r="B81" s="152" t="s">
        <v>407</v>
      </c>
      <c r="C81" s="102">
        <v>138896</v>
      </c>
      <c r="D81" s="102">
        <v>196420</v>
      </c>
      <c r="E81" s="102">
        <v>127534</v>
      </c>
      <c r="F81" s="102">
        <v>-13761</v>
      </c>
      <c r="G81" s="102">
        <v>11650</v>
      </c>
      <c r="H81" s="102">
        <v>9987</v>
      </c>
      <c r="I81" s="102">
        <v>18640</v>
      </c>
      <c r="J81" s="102">
        <v>16531</v>
      </c>
      <c r="K81" s="102">
        <v>-5266</v>
      </c>
      <c r="L81" s="102">
        <v>-1153</v>
      </c>
      <c r="M81" s="102">
        <v>-32830</v>
      </c>
      <c r="N81" s="102">
        <v>-38405</v>
      </c>
      <c r="O81" s="102">
        <v>-35706</v>
      </c>
      <c r="P81" s="102">
        <v>-32181</v>
      </c>
      <c r="Q81" s="102">
        <v>-47029</v>
      </c>
      <c r="R81" s="102">
        <v>4686</v>
      </c>
      <c r="S81" s="102">
        <v>16202</v>
      </c>
      <c r="T81" s="102">
        <v>18522</v>
      </c>
      <c r="U81" s="102">
        <v>24871</v>
      </c>
      <c r="V81" s="102">
        <v>-6462</v>
      </c>
      <c r="W81" s="102">
        <v>-12040</v>
      </c>
      <c r="X81" s="102">
        <v>-18230</v>
      </c>
      <c r="Y81" s="102">
        <v>-13036</v>
      </c>
      <c r="Z81" s="102">
        <v>3006</v>
      </c>
      <c r="AA81" s="102">
        <v>-3222</v>
      </c>
      <c r="AB81" s="102">
        <v>-6063</v>
      </c>
      <c r="AC81" s="102">
        <v>-5039</v>
      </c>
      <c r="AD81" s="102">
        <v>4457</v>
      </c>
      <c r="AE81" s="102">
        <v>-582</v>
      </c>
      <c r="AF81" s="102">
        <v>-2019</v>
      </c>
      <c r="AG81" s="102">
        <v>-622</v>
      </c>
      <c r="AH81" s="102">
        <v>-2512</v>
      </c>
      <c r="AI81" s="102">
        <v>468</v>
      </c>
      <c r="AJ81" s="102">
        <v>193817</v>
      </c>
      <c r="AK81" s="102">
        <v>9456</v>
      </c>
      <c r="AL81" s="102">
        <v>-7516</v>
      </c>
      <c r="AM81" s="102">
        <v>-9417</v>
      </c>
      <c r="AN81" s="102">
        <v>-10268</v>
      </c>
      <c r="AO81" s="102">
        <v>-13557</v>
      </c>
      <c r="AP81" s="102">
        <v>-2144</v>
      </c>
      <c r="AQ81" s="102">
        <v>1335</v>
      </c>
      <c r="AR81" s="102">
        <v>-1792</v>
      </c>
      <c r="AS81" s="102">
        <v>1510</v>
      </c>
      <c r="AT81" s="102">
        <v>2453</v>
      </c>
      <c r="AU81" s="102">
        <v>1750</v>
      </c>
      <c r="AV81" s="102">
        <v>2724</v>
      </c>
      <c r="AW81" s="102">
        <v>1090</v>
      </c>
      <c r="AX81" s="102">
        <v>-807</v>
      </c>
      <c r="AY81" s="102">
        <v>3507</v>
      </c>
      <c r="AZ81" s="102">
        <v>443</v>
      </c>
      <c r="BA81" s="102">
        <v>2984</v>
      </c>
      <c r="BB81" s="102">
        <v>10514</v>
      </c>
      <c r="BC81" s="102">
        <v>-310</v>
      </c>
      <c r="BD81" s="102">
        <v>3141</v>
      </c>
      <c r="BE81" s="102">
        <v>105263</v>
      </c>
      <c r="BF81" s="102">
        <v>-111027</v>
      </c>
      <c r="BG81" s="102">
        <v>-73083</v>
      </c>
      <c r="BH81" s="102">
        <v>-99929</v>
      </c>
      <c r="BI81" s="102">
        <v>-53674</v>
      </c>
    </row>
    <row r="82" ht="13.5" thickTop="1"/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I11"/>
  <sheetViews>
    <sheetView showGridLines="0" zoomScalePageLayoutView="0" workbookViewId="0" topLeftCell="A1">
      <pane xSplit="2" ySplit="4" topLeftCell="DR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EG1" sqref="EG1:EI16384"/>
    </sheetView>
  </sheetViews>
  <sheetFormatPr defaultColWidth="9.140625" defaultRowHeight="15"/>
  <cols>
    <col min="1" max="1" width="3.00390625" style="0" customWidth="1"/>
    <col min="2" max="2" width="40.28125" style="0" bestFit="1" customWidth="1"/>
    <col min="3" max="3" width="8.8515625" style="0" bestFit="1" customWidth="1"/>
    <col min="4" max="7" width="7.8515625" style="0" bestFit="1" customWidth="1"/>
    <col min="8" max="8" width="8.28125" style="0" bestFit="1" customWidth="1"/>
    <col min="9" max="9" width="7.8515625" style="0" bestFit="1" customWidth="1"/>
    <col min="10" max="11" width="8.28125" style="0" bestFit="1" customWidth="1"/>
    <col min="12" max="15" width="7.8515625" style="0" bestFit="1" customWidth="1"/>
    <col min="16" max="16" width="8.28125" style="0" bestFit="1" customWidth="1"/>
    <col min="17" max="17" width="7.8515625" style="0" bestFit="1" customWidth="1"/>
    <col min="18" max="19" width="8.28125" style="0" bestFit="1" customWidth="1"/>
    <col min="20" max="21" width="7.8515625" style="0" bestFit="1" customWidth="1"/>
    <col min="22" max="22" width="8.28125" style="0" bestFit="1" customWidth="1"/>
    <col min="23" max="23" width="7.8515625" style="0" bestFit="1" customWidth="1"/>
    <col min="24" max="24" width="8.8515625" style="0" bestFit="1" customWidth="1"/>
    <col min="25" max="25" width="7.8515625" style="0" bestFit="1" customWidth="1"/>
    <col min="26" max="26" width="8.28125" style="0" bestFit="1" customWidth="1"/>
    <col min="27" max="27" width="8.8515625" style="0" bestFit="1" customWidth="1"/>
    <col min="28" max="30" width="7.8515625" style="0" bestFit="1" customWidth="1"/>
    <col min="31" max="34" width="8.28125" style="0" bestFit="1" customWidth="1"/>
    <col min="35" max="35" width="8.8515625" style="0" bestFit="1" customWidth="1"/>
    <col min="36" max="37" width="7.8515625" style="0" bestFit="1" customWidth="1"/>
    <col min="38" max="38" width="8.28125" style="0" bestFit="1" customWidth="1"/>
    <col min="39" max="39" width="7.8515625" style="0" bestFit="1" customWidth="1"/>
    <col min="40" max="40" width="8.8515625" style="0" bestFit="1" customWidth="1"/>
    <col min="41" max="42" width="8.28125" style="0" bestFit="1" customWidth="1"/>
    <col min="43" max="43" width="8.8515625" style="0" bestFit="1" customWidth="1"/>
    <col min="44" max="45" width="7.8515625" style="0" bestFit="1" customWidth="1"/>
    <col min="46" max="47" width="8.28125" style="0" bestFit="1" customWidth="1"/>
    <col min="48" max="48" width="8.8515625" style="0" bestFit="1" customWidth="1"/>
    <col min="49" max="50" width="8.28125" style="0" bestFit="1" customWidth="1"/>
    <col min="51" max="51" width="8.8515625" style="0" bestFit="1" customWidth="1"/>
    <col min="52" max="52" width="8.28125" style="0" bestFit="1" customWidth="1"/>
    <col min="53" max="53" width="7.8515625" style="0" bestFit="1" customWidth="1"/>
    <col min="54" max="58" width="8.28125" style="0" bestFit="1" customWidth="1"/>
    <col min="59" max="59" width="8.8515625" style="0" bestFit="1" customWidth="1"/>
    <col min="60" max="61" width="7.8515625" style="0" bestFit="1" customWidth="1"/>
    <col min="62" max="66" width="8.28125" style="0" bestFit="1" customWidth="1"/>
    <col min="67" max="67" width="8.8515625" style="0" bestFit="1" customWidth="1"/>
    <col min="68" max="68" width="8.28125" style="0" bestFit="1" customWidth="1"/>
    <col min="69" max="69" width="7.8515625" style="0" bestFit="1" customWidth="1"/>
    <col min="70" max="71" width="8.28125" style="0" bestFit="1" customWidth="1"/>
    <col min="72" max="72" width="8.8515625" style="0" bestFit="1" customWidth="1"/>
    <col min="73" max="74" width="8.28125" style="0" bestFit="1" customWidth="1"/>
    <col min="75" max="75" width="8.8515625" style="0" bestFit="1" customWidth="1"/>
    <col min="76" max="76" width="8.28125" style="0" bestFit="1" customWidth="1"/>
    <col min="77" max="77" width="7.8515625" style="0" bestFit="1" customWidth="1"/>
    <col min="78" max="78" width="8.8515625" style="0" bestFit="1" customWidth="1"/>
    <col min="79" max="79" width="8.28125" style="0" bestFit="1" customWidth="1"/>
    <col min="80" max="80" width="8.8515625" style="0" bestFit="1" customWidth="1"/>
    <col min="81" max="81" width="8.28125" style="0" bestFit="1" customWidth="1"/>
    <col min="82" max="83" width="8.8515625" style="0" bestFit="1" customWidth="1"/>
    <col min="84" max="84" width="8.28125" style="0" bestFit="1" customWidth="1"/>
    <col min="85" max="85" width="7.8515625" style="0" bestFit="1" customWidth="1"/>
    <col min="86" max="86" width="8.8515625" style="0" bestFit="1" customWidth="1"/>
    <col min="87" max="87" width="8.28125" style="0" bestFit="1" customWidth="1"/>
    <col min="88" max="88" width="8.8515625" style="0" bestFit="1" customWidth="1"/>
    <col min="89" max="89" width="8.28125" style="0" bestFit="1" customWidth="1"/>
    <col min="90" max="91" width="8.8515625" style="0" bestFit="1" customWidth="1"/>
    <col min="92" max="92" width="8.28125" style="0" bestFit="1" customWidth="1"/>
    <col min="93" max="93" width="7.8515625" style="0" bestFit="1" customWidth="1"/>
    <col min="94" max="95" width="8.28125" style="0" bestFit="1" customWidth="1"/>
    <col min="96" max="96" width="8.8515625" style="0" bestFit="1" customWidth="1"/>
    <col min="97" max="98" width="8.28125" style="0" bestFit="1" customWidth="1"/>
    <col min="99" max="100" width="8.8515625" style="0" bestFit="1" customWidth="1"/>
    <col min="101" max="101" width="7.8515625" style="0" bestFit="1" customWidth="1"/>
    <col min="102" max="102" width="8.8515625" style="0" bestFit="1" customWidth="1"/>
    <col min="103" max="103" width="8.28125" style="0" bestFit="1" customWidth="1"/>
    <col min="104" max="104" width="8.8515625" style="0" bestFit="1" customWidth="1"/>
    <col min="105" max="106" width="8.28125" style="0" bestFit="1" customWidth="1"/>
    <col min="107" max="107" width="8.8515625" style="0" bestFit="1" customWidth="1"/>
    <col min="108" max="108" width="7.28125" style="0" bestFit="1" customWidth="1"/>
    <col min="109" max="110" width="7.8515625" style="0" bestFit="1" customWidth="1"/>
    <col min="111" max="113" width="8.28125" style="0" bestFit="1" customWidth="1"/>
    <col min="114" max="115" width="8.8515625" style="0" bestFit="1" customWidth="1"/>
  </cols>
  <sheetData>
    <row r="1" ht="15">
      <c r="B1" s="2" t="s">
        <v>76</v>
      </c>
    </row>
    <row r="2" ht="15">
      <c r="B2" s="35" t="s">
        <v>112</v>
      </c>
    </row>
    <row r="4" spans="2:139" ht="15">
      <c r="B4" s="42" t="s">
        <v>117</v>
      </c>
      <c r="C4" s="19" t="s">
        <v>50</v>
      </c>
      <c r="D4" s="19" t="s">
        <v>51</v>
      </c>
      <c r="E4" s="19" t="s">
        <v>52</v>
      </c>
      <c r="F4" s="19" t="s">
        <v>2</v>
      </c>
      <c r="G4" s="19" t="s">
        <v>53</v>
      </c>
      <c r="H4" s="19" t="s">
        <v>3</v>
      </c>
      <c r="I4" s="19" t="s">
        <v>54</v>
      </c>
      <c r="J4" s="19" t="s">
        <v>4</v>
      </c>
      <c r="K4" s="19" t="s">
        <v>5</v>
      </c>
      <c r="L4" s="19" t="s">
        <v>55</v>
      </c>
      <c r="M4" s="19" t="s">
        <v>56</v>
      </c>
      <c r="N4" s="19" t="s">
        <v>6</v>
      </c>
      <c r="O4" s="19" t="s">
        <v>57</v>
      </c>
      <c r="P4" s="19" t="s">
        <v>7</v>
      </c>
      <c r="Q4" s="19" t="s">
        <v>58</v>
      </c>
      <c r="R4" s="19" t="s">
        <v>8</v>
      </c>
      <c r="S4" s="19" t="s">
        <v>9</v>
      </c>
      <c r="T4" s="19" t="s">
        <v>59</v>
      </c>
      <c r="U4" s="19" t="s">
        <v>60</v>
      </c>
      <c r="V4" s="19" t="s">
        <v>10</v>
      </c>
      <c r="W4" s="19" t="s">
        <v>61</v>
      </c>
      <c r="X4" s="19" t="s">
        <v>11</v>
      </c>
      <c r="Y4" s="19" t="s">
        <v>62</v>
      </c>
      <c r="Z4" s="19" t="s">
        <v>12</v>
      </c>
      <c r="AA4" s="19" t="s">
        <v>13</v>
      </c>
      <c r="AB4" s="19" t="s">
        <v>63</v>
      </c>
      <c r="AC4" s="19" t="s">
        <v>64</v>
      </c>
      <c r="AD4" s="19" t="s">
        <v>14</v>
      </c>
      <c r="AE4" s="19" t="s">
        <v>65</v>
      </c>
      <c r="AF4" s="19" t="s">
        <v>15</v>
      </c>
      <c r="AG4" s="19" t="s">
        <v>66</v>
      </c>
      <c r="AH4" s="19" t="s">
        <v>16</v>
      </c>
      <c r="AI4" s="19" t="s">
        <v>17</v>
      </c>
      <c r="AJ4" s="19" t="s">
        <v>67</v>
      </c>
      <c r="AK4" s="19" t="s">
        <v>68</v>
      </c>
      <c r="AL4" s="19" t="s">
        <v>18</v>
      </c>
      <c r="AM4" s="19" t="s">
        <v>69</v>
      </c>
      <c r="AN4" s="19" t="s">
        <v>19</v>
      </c>
      <c r="AO4" s="19" t="s">
        <v>70</v>
      </c>
      <c r="AP4" s="19" t="s">
        <v>20</v>
      </c>
      <c r="AQ4" s="19" t="s">
        <v>21</v>
      </c>
      <c r="AR4" s="19" t="s">
        <v>71</v>
      </c>
      <c r="AS4" s="19" t="s">
        <v>72</v>
      </c>
      <c r="AT4" s="19" t="s">
        <v>22</v>
      </c>
      <c r="AU4" s="19" t="s">
        <v>73</v>
      </c>
      <c r="AV4" s="19" t="s">
        <v>23</v>
      </c>
      <c r="AW4" s="19" t="s">
        <v>74</v>
      </c>
      <c r="AX4" s="19" t="s">
        <v>24</v>
      </c>
      <c r="AY4" s="19" t="s">
        <v>25</v>
      </c>
      <c r="AZ4" s="19" t="s">
        <v>75</v>
      </c>
      <c r="BA4" s="20" t="s">
        <v>144</v>
      </c>
      <c r="BB4" s="20" t="s">
        <v>145</v>
      </c>
      <c r="BC4" s="20" t="s">
        <v>147</v>
      </c>
      <c r="BD4" s="20" t="s">
        <v>146</v>
      </c>
      <c r="BE4" s="20" t="s">
        <v>148</v>
      </c>
      <c r="BF4" s="20" t="s">
        <v>149</v>
      </c>
      <c r="BG4" s="20" t="s">
        <v>150</v>
      </c>
      <c r="BH4" s="20" t="s">
        <v>153</v>
      </c>
      <c r="BI4" s="20" t="s">
        <v>165</v>
      </c>
      <c r="BJ4" s="20" t="s">
        <v>166</v>
      </c>
      <c r="BK4" s="20" t="s">
        <v>167</v>
      </c>
      <c r="BL4" s="20" t="s">
        <v>168</v>
      </c>
      <c r="BM4" s="20" t="s">
        <v>169</v>
      </c>
      <c r="BN4" s="20" t="s">
        <v>170</v>
      </c>
      <c r="BO4" s="19" t="s">
        <v>171</v>
      </c>
      <c r="BP4" s="19" t="s">
        <v>183</v>
      </c>
      <c r="BQ4" s="20" t="s">
        <v>184</v>
      </c>
      <c r="BR4" s="20" t="s">
        <v>185</v>
      </c>
      <c r="BS4" s="20" t="s">
        <v>186</v>
      </c>
      <c r="BT4" s="20" t="s">
        <v>187</v>
      </c>
      <c r="BU4" s="20" t="s">
        <v>189</v>
      </c>
      <c r="BV4" s="20" t="s">
        <v>190</v>
      </c>
      <c r="BW4" s="20" t="s">
        <v>188</v>
      </c>
      <c r="BX4" s="20" t="s">
        <v>195</v>
      </c>
      <c r="BY4" s="20" t="s">
        <v>196</v>
      </c>
      <c r="BZ4" s="20" t="s">
        <v>197</v>
      </c>
      <c r="CA4" s="20" t="s">
        <v>199</v>
      </c>
      <c r="CB4" s="20" t="s">
        <v>198</v>
      </c>
      <c r="CC4" s="20" t="s">
        <v>202</v>
      </c>
      <c r="CD4" s="20" t="s">
        <v>200</v>
      </c>
      <c r="CE4" s="20" t="s">
        <v>201</v>
      </c>
      <c r="CF4" s="20" t="s">
        <v>203</v>
      </c>
      <c r="CG4" s="20" t="s">
        <v>204</v>
      </c>
      <c r="CH4" s="20" t="s">
        <v>205</v>
      </c>
      <c r="CI4" s="20" t="s">
        <v>206</v>
      </c>
      <c r="CJ4" s="20" t="s">
        <v>207</v>
      </c>
      <c r="CK4" s="20" t="s">
        <v>211</v>
      </c>
      <c r="CL4" s="20" t="s">
        <v>212</v>
      </c>
      <c r="CM4" s="19" t="s">
        <v>213</v>
      </c>
      <c r="CN4" s="19" t="s">
        <v>245</v>
      </c>
      <c r="CO4" s="19" t="s">
        <v>247</v>
      </c>
      <c r="CP4" s="19" t="s">
        <v>248</v>
      </c>
      <c r="CQ4" s="19" t="s">
        <v>257</v>
      </c>
      <c r="CR4" s="19" t="s">
        <v>258</v>
      </c>
      <c r="CS4" s="20" t="s">
        <v>259</v>
      </c>
      <c r="CT4" s="20" t="s">
        <v>260</v>
      </c>
      <c r="CU4" s="19" t="s">
        <v>261</v>
      </c>
      <c r="CV4" s="19" t="s">
        <v>297</v>
      </c>
      <c r="CW4" s="19" t="s">
        <v>298</v>
      </c>
      <c r="CX4" s="19" t="s">
        <v>299</v>
      </c>
      <c r="CY4" s="19" t="s">
        <v>300</v>
      </c>
      <c r="CZ4" s="19" t="s">
        <v>301</v>
      </c>
      <c r="DA4" s="19" t="s">
        <v>323</v>
      </c>
      <c r="DB4" s="19" t="s">
        <v>324</v>
      </c>
      <c r="DC4" s="19" t="s">
        <v>325</v>
      </c>
      <c r="DD4" s="19" t="s">
        <v>326</v>
      </c>
      <c r="DE4" s="19" t="s">
        <v>328</v>
      </c>
      <c r="DF4" s="19" t="s">
        <v>327</v>
      </c>
      <c r="DG4" s="19" t="s">
        <v>341</v>
      </c>
      <c r="DH4" s="19" t="s">
        <v>340</v>
      </c>
      <c r="DI4" s="19" t="s">
        <v>348</v>
      </c>
      <c r="DJ4" s="19" t="s">
        <v>349</v>
      </c>
      <c r="DK4" s="19" t="s">
        <v>350</v>
      </c>
      <c r="DL4" s="19" t="s">
        <v>375</v>
      </c>
      <c r="DM4" s="19" t="s">
        <v>379</v>
      </c>
      <c r="DN4" s="19" t="s">
        <v>380</v>
      </c>
      <c r="DO4" s="19" t="s">
        <v>381</v>
      </c>
      <c r="DP4" s="19" t="s">
        <v>382</v>
      </c>
      <c r="DQ4" s="19" t="s">
        <v>384</v>
      </c>
      <c r="DR4" s="19" t="s">
        <v>385</v>
      </c>
      <c r="DS4" s="19" t="s">
        <v>386</v>
      </c>
      <c r="DT4" s="19" t="s">
        <v>388</v>
      </c>
      <c r="DU4" s="19" t="s">
        <v>390</v>
      </c>
      <c r="DV4" s="19" t="s">
        <v>391</v>
      </c>
      <c r="DW4" s="19" t="s">
        <v>392</v>
      </c>
      <c r="DX4" s="19" t="s">
        <v>393</v>
      </c>
      <c r="DY4" s="19" t="s">
        <v>397</v>
      </c>
      <c r="DZ4" s="19" t="s">
        <v>398</v>
      </c>
      <c r="EA4" s="19" t="s">
        <v>399</v>
      </c>
      <c r="EB4" s="19" t="s">
        <v>403</v>
      </c>
      <c r="EC4" s="19" t="s">
        <v>411</v>
      </c>
      <c r="ED4" s="19" t="s">
        <v>412</v>
      </c>
      <c r="EE4" s="19" t="s">
        <v>413</v>
      </c>
      <c r="EF4" s="19" t="s">
        <v>414</v>
      </c>
      <c r="EG4" s="19" t="s">
        <v>416</v>
      </c>
      <c r="EH4" s="19" t="s">
        <v>417</v>
      </c>
      <c r="EI4" s="19" t="s">
        <v>418</v>
      </c>
    </row>
    <row r="5" spans="2:139" ht="15">
      <c r="B5" s="7" t="s">
        <v>334</v>
      </c>
      <c r="C5" s="120">
        <v>257343</v>
      </c>
      <c r="D5" s="120">
        <v>48313</v>
      </c>
      <c r="E5" s="120">
        <v>32611</v>
      </c>
      <c r="F5" s="120">
        <v>80924</v>
      </c>
      <c r="G5" s="120">
        <v>79676</v>
      </c>
      <c r="H5" s="120">
        <v>160600</v>
      </c>
      <c r="I5" s="120">
        <v>99908</v>
      </c>
      <c r="J5" s="120">
        <v>179584</v>
      </c>
      <c r="K5" s="120">
        <v>260508</v>
      </c>
      <c r="L5" s="120">
        <v>40972</v>
      </c>
      <c r="M5" s="120">
        <v>42408</v>
      </c>
      <c r="N5" s="120">
        <v>83380</v>
      </c>
      <c r="O5" s="120">
        <v>73290</v>
      </c>
      <c r="P5" s="120">
        <v>156670</v>
      </c>
      <c r="Q5" s="120">
        <v>82697</v>
      </c>
      <c r="R5" s="120">
        <v>155987</v>
      </c>
      <c r="S5" s="120">
        <v>239367</v>
      </c>
      <c r="T5" s="120">
        <v>64256</v>
      </c>
      <c r="U5" s="120">
        <v>57316</v>
      </c>
      <c r="V5" s="120">
        <v>121572</v>
      </c>
      <c r="W5" s="120">
        <v>65607</v>
      </c>
      <c r="X5" s="120">
        <v>187179</v>
      </c>
      <c r="Y5" s="120">
        <v>85032</v>
      </c>
      <c r="Z5" s="120">
        <v>150639</v>
      </c>
      <c r="AA5" s="120">
        <v>272211</v>
      </c>
      <c r="AB5" s="120">
        <v>46898</v>
      </c>
      <c r="AC5" s="120">
        <v>38026</v>
      </c>
      <c r="AD5" s="120">
        <v>84924</v>
      </c>
      <c r="AE5" s="120">
        <v>104805</v>
      </c>
      <c r="AF5" s="120">
        <v>189729</v>
      </c>
      <c r="AG5" s="120">
        <v>122670</v>
      </c>
      <c r="AH5" s="120">
        <v>227475</v>
      </c>
      <c r="AI5" s="120">
        <v>312399</v>
      </c>
      <c r="AJ5" s="120">
        <v>63535</v>
      </c>
      <c r="AK5" s="120">
        <v>36855</v>
      </c>
      <c r="AL5" s="120">
        <v>100390</v>
      </c>
      <c r="AM5" s="120">
        <v>83504</v>
      </c>
      <c r="AN5" s="120">
        <v>183894</v>
      </c>
      <c r="AO5" s="120">
        <v>121552</v>
      </c>
      <c r="AP5" s="120">
        <v>205056</v>
      </c>
      <c r="AQ5" s="120">
        <v>305446</v>
      </c>
      <c r="AR5" s="120">
        <v>82054</v>
      </c>
      <c r="AS5" s="120">
        <v>59495</v>
      </c>
      <c r="AT5" s="120">
        <v>141549</v>
      </c>
      <c r="AU5" s="120">
        <v>119423</v>
      </c>
      <c r="AV5" s="120">
        <v>260972</v>
      </c>
      <c r="AW5" s="120">
        <v>168031</v>
      </c>
      <c r="AX5" s="120">
        <v>287454</v>
      </c>
      <c r="AY5" s="120">
        <v>429003</v>
      </c>
      <c r="AZ5" s="120">
        <v>102348</v>
      </c>
      <c r="BA5" s="120">
        <v>66184</v>
      </c>
      <c r="BB5" s="120">
        <v>168532</v>
      </c>
      <c r="BC5" s="120">
        <v>122093</v>
      </c>
      <c r="BD5" s="120">
        <v>290625</v>
      </c>
      <c r="BE5" s="120">
        <v>142915</v>
      </c>
      <c r="BF5" s="120">
        <v>265008</v>
      </c>
      <c r="BG5" s="120">
        <v>433540</v>
      </c>
      <c r="BH5" s="120">
        <v>96533</v>
      </c>
      <c r="BI5" s="120">
        <v>72413</v>
      </c>
      <c r="BJ5" s="120">
        <v>168946</v>
      </c>
      <c r="BK5" s="120">
        <v>126005</v>
      </c>
      <c r="BL5" s="120">
        <v>294951</v>
      </c>
      <c r="BM5" s="120">
        <v>195293</v>
      </c>
      <c r="BN5" s="120">
        <v>321298</v>
      </c>
      <c r="BO5" s="120">
        <v>490244</v>
      </c>
      <c r="BP5" s="120">
        <v>136880</v>
      </c>
      <c r="BQ5" s="120">
        <v>86781</v>
      </c>
      <c r="BR5" s="120">
        <v>223661</v>
      </c>
      <c r="BS5" s="120">
        <v>133453</v>
      </c>
      <c r="BT5" s="120">
        <v>357114</v>
      </c>
      <c r="BU5" s="120">
        <v>194109</v>
      </c>
      <c r="BV5" s="120">
        <v>327562</v>
      </c>
      <c r="BW5" s="120">
        <v>551223</v>
      </c>
      <c r="BX5" s="120">
        <v>143585</v>
      </c>
      <c r="BY5" s="120">
        <v>93011</v>
      </c>
      <c r="BZ5" s="120">
        <v>236596</v>
      </c>
      <c r="CA5" s="120">
        <v>150939</v>
      </c>
      <c r="CB5" s="120">
        <v>387535</v>
      </c>
      <c r="CC5" s="120">
        <v>246957</v>
      </c>
      <c r="CD5" s="120">
        <v>397896</v>
      </c>
      <c r="CE5" s="120">
        <v>634492</v>
      </c>
      <c r="CF5" s="120">
        <v>171794</v>
      </c>
      <c r="CG5" s="120">
        <v>91955</v>
      </c>
      <c r="CH5" s="120">
        <v>263749</v>
      </c>
      <c r="CI5" s="120">
        <v>146727</v>
      </c>
      <c r="CJ5" s="120">
        <v>410476</v>
      </c>
      <c r="CK5" s="120">
        <v>250453</v>
      </c>
      <c r="CL5" s="120">
        <v>397180</v>
      </c>
      <c r="CM5" s="120">
        <v>660929</v>
      </c>
      <c r="CN5" s="120">
        <v>156063</v>
      </c>
      <c r="CO5" s="120">
        <v>65799</v>
      </c>
      <c r="CP5" s="120">
        <v>221862</v>
      </c>
      <c r="CQ5" s="120">
        <v>112353</v>
      </c>
      <c r="CR5" s="120">
        <v>334215</v>
      </c>
      <c r="CS5" s="120">
        <v>251315</v>
      </c>
      <c r="CT5" s="120">
        <v>363668</v>
      </c>
      <c r="CU5" s="120">
        <v>585530</v>
      </c>
      <c r="CV5" s="120">
        <v>427546</v>
      </c>
      <c r="CW5" s="120">
        <v>49471</v>
      </c>
      <c r="CX5" s="120">
        <v>477017</v>
      </c>
      <c r="CY5" s="120">
        <v>132993</v>
      </c>
      <c r="CZ5" s="120">
        <v>610010</v>
      </c>
      <c r="DA5" s="120">
        <v>209207</v>
      </c>
      <c r="DB5" s="120">
        <v>342200</v>
      </c>
      <c r="DC5" s="120">
        <v>819217</v>
      </c>
      <c r="DD5" s="120">
        <v>29737</v>
      </c>
      <c r="DE5" s="120">
        <v>-44355</v>
      </c>
      <c r="DF5" s="120">
        <v>-14618</v>
      </c>
      <c r="DG5" s="120">
        <v>110825</v>
      </c>
      <c r="DH5" s="120">
        <v>96207</v>
      </c>
      <c r="DI5" s="120">
        <v>308999</v>
      </c>
      <c r="DJ5" s="120">
        <v>419824</v>
      </c>
      <c r="DK5" s="120">
        <v>405206</v>
      </c>
      <c r="DL5" s="120">
        <v>129158</v>
      </c>
      <c r="DM5" s="120">
        <v>33182</v>
      </c>
      <c r="DN5" s="120">
        <v>162340</v>
      </c>
      <c r="DO5" s="120">
        <v>208056</v>
      </c>
      <c r="DP5" s="120">
        <v>370396</v>
      </c>
      <c r="DQ5" s="120">
        <v>230609</v>
      </c>
      <c r="DR5" s="120">
        <v>438665</v>
      </c>
      <c r="DS5" s="120">
        <v>601005</v>
      </c>
      <c r="DT5" s="120">
        <v>125470</v>
      </c>
      <c r="DU5" s="120">
        <v>65709</v>
      </c>
      <c r="DV5" s="120">
        <v>191179</v>
      </c>
      <c r="DW5" s="120">
        <v>174241</v>
      </c>
      <c r="DX5" s="120">
        <v>365420</v>
      </c>
      <c r="DY5" s="120">
        <v>202607</v>
      </c>
      <c r="DZ5" s="120">
        <v>376848</v>
      </c>
      <c r="EA5" s="120">
        <v>568027</v>
      </c>
      <c r="EB5" s="120">
        <v>123117</v>
      </c>
      <c r="EC5" s="120">
        <v>57246</v>
      </c>
      <c r="ED5" s="120">
        <v>180363</v>
      </c>
      <c r="EE5" s="120">
        <v>134276</v>
      </c>
      <c r="EF5" s="120">
        <v>314639</v>
      </c>
      <c r="EG5" s="120">
        <v>243032</v>
      </c>
      <c r="EH5" s="120">
        <v>377308</v>
      </c>
      <c r="EI5" s="120">
        <v>557671</v>
      </c>
    </row>
    <row r="6" spans="2:139" ht="15">
      <c r="B6" s="7" t="s">
        <v>100</v>
      </c>
      <c r="C6" s="120">
        <v>38</v>
      </c>
      <c r="D6" s="120">
        <v>-37</v>
      </c>
      <c r="E6" s="120">
        <v>-24</v>
      </c>
      <c r="F6" s="120">
        <v>-61</v>
      </c>
      <c r="G6" s="120">
        <v>98</v>
      </c>
      <c r="H6" s="120">
        <v>37</v>
      </c>
      <c r="I6" s="120">
        <v>80</v>
      </c>
      <c r="J6" s="120">
        <v>178</v>
      </c>
      <c r="K6" s="120">
        <v>117</v>
      </c>
      <c r="L6" s="120">
        <v>-38</v>
      </c>
      <c r="M6" s="120">
        <v>-24</v>
      </c>
      <c r="N6" s="120">
        <v>-62</v>
      </c>
      <c r="O6" s="120">
        <v>55</v>
      </c>
      <c r="P6" s="120">
        <v>-7</v>
      </c>
      <c r="Q6" s="120">
        <v>56</v>
      </c>
      <c r="R6" s="120">
        <v>111</v>
      </c>
      <c r="S6" s="120">
        <v>49</v>
      </c>
      <c r="T6" s="120">
        <v>-116</v>
      </c>
      <c r="U6" s="120">
        <v>-43</v>
      </c>
      <c r="V6" s="120">
        <v>-159</v>
      </c>
      <c r="W6" s="120">
        <v>-44</v>
      </c>
      <c r="X6" s="120">
        <v>-203</v>
      </c>
      <c r="Y6" s="120">
        <v>93</v>
      </c>
      <c r="Z6" s="120">
        <v>49</v>
      </c>
      <c r="AA6" s="120">
        <v>-110</v>
      </c>
      <c r="AB6" s="120">
        <v>-30</v>
      </c>
      <c r="AC6" s="120">
        <v>-26</v>
      </c>
      <c r="AD6" s="120">
        <v>-56</v>
      </c>
      <c r="AE6" s="120">
        <v>39</v>
      </c>
      <c r="AF6" s="120">
        <v>-17</v>
      </c>
      <c r="AG6" s="120">
        <v>85</v>
      </c>
      <c r="AH6" s="120">
        <v>124</v>
      </c>
      <c r="AI6" s="120">
        <v>68</v>
      </c>
      <c r="AJ6" s="120">
        <v>-52</v>
      </c>
      <c r="AK6" s="120">
        <v>-86</v>
      </c>
      <c r="AL6" s="120">
        <v>-138</v>
      </c>
      <c r="AM6" s="120">
        <v>148</v>
      </c>
      <c r="AN6" s="120">
        <v>10</v>
      </c>
      <c r="AO6" s="120">
        <v>-5</v>
      </c>
      <c r="AP6" s="120">
        <v>143</v>
      </c>
      <c r="AQ6" s="120">
        <v>5</v>
      </c>
      <c r="AR6" s="120">
        <v>74</v>
      </c>
      <c r="AS6" s="120">
        <v>133</v>
      </c>
      <c r="AT6" s="120">
        <v>207</v>
      </c>
      <c r="AU6" s="120">
        <v>-69</v>
      </c>
      <c r="AV6" s="120">
        <v>138</v>
      </c>
      <c r="AW6" s="120">
        <v>750</v>
      </c>
      <c r="AX6" s="120">
        <v>681</v>
      </c>
      <c r="AY6" s="120">
        <v>888</v>
      </c>
      <c r="AZ6" s="120">
        <v>-105</v>
      </c>
      <c r="BA6" s="120">
        <v>-182</v>
      </c>
      <c r="BB6" s="120">
        <v>-287</v>
      </c>
      <c r="BC6" s="120">
        <v>-294</v>
      </c>
      <c r="BD6" s="120">
        <v>-581</v>
      </c>
      <c r="BE6" s="120">
        <v>1046</v>
      </c>
      <c r="BF6" s="120">
        <v>752</v>
      </c>
      <c r="BG6" s="120">
        <v>465</v>
      </c>
      <c r="BH6" s="120">
        <v>-1528</v>
      </c>
      <c r="BI6" s="120">
        <v>-2041</v>
      </c>
      <c r="BJ6" s="120">
        <v>-3569</v>
      </c>
      <c r="BK6" s="120">
        <v>-541</v>
      </c>
      <c r="BL6" s="120">
        <v>-4110</v>
      </c>
      <c r="BM6" s="120">
        <v>-875</v>
      </c>
      <c r="BN6" s="120">
        <v>-1416</v>
      </c>
      <c r="BO6" s="120">
        <v>-4985</v>
      </c>
      <c r="BP6" s="120">
        <v>-1571</v>
      </c>
      <c r="BQ6" s="120">
        <v>-3263</v>
      </c>
      <c r="BR6" s="120">
        <v>-4834</v>
      </c>
      <c r="BS6" s="120">
        <v>-4138</v>
      </c>
      <c r="BT6" s="120">
        <v>-8972</v>
      </c>
      <c r="BU6" s="120">
        <v>-2940</v>
      </c>
      <c r="BV6" s="120">
        <v>-7078</v>
      </c>
      <c r="BW6" s="120">
        <v>-11912</v>
      </c>
      <c r="BX6" s="120">
        <v>-2945</v>
      </c>
      <c r="BY6" s="120">
        <v>-1394</v>
      </c>
      <c r="BZ6" s="120">
        <v>-4339</v>
      </c>
      <c r="CA6" s="120">
        <v>3943</v>
      </c>
      <c r="CB6" s="120">
        <v>-396</v>
      </c>
      <c r="CC6" s="120">
        <v>-141</v>
      </c>
      <c r="CD6" s="120">
        <v>3802</v>
      </c>
      <c r="CE6" s="120">
        <v>-537</v>
      </c>
      <c r="CF6" s="120">
        <v>-24</v>
      </c>
      <c r="CG6" s="120">
        <v>-2</v>
      </c>
      <c r="CH6" s="120">
        <v>-26</v>
      </c>
      <c r="CI6" s="120">
        <v>0</v>
      </c>
      <c r="CJ6" s="120">
        <v>-26</v>
      </c>
      <c r="CK6" s="120">
        <v>0</v>
      </c>
      <c r="CL6" s="120">
        <v>0</v>
      </c>
      <c r="CM6" s="120">
        <v>-26</v>
      </c>
      <c r="CN6" s="120">
        <v>0</v>
      </c>
      <c r="CO6" s="120">
        <v>0</v>
      </c>
      <c r="CP6" s="120">
        <v>0</v>
      </c>
      <c r="CQ6" s="120">
        <v>0</v>
      </c>
      <c r="CR6" s="120">
        <v>0</v>
      </c>
      <c r="CS6" s="120">
        <v>0</v>
      </c>
      <c r="CT6" s="120">
        <v>0</v>
      </c>
      <c r="CU6" s="120">
        <v>0</v>
      </c>
      <c r="CV6" s="120">
        <v>0</v>
      </c>
      <c r="CW6" s="120">
        <v>0</v>
      </c>
      <c r="CX6" s="120">
        <v>0</v>
      </c>
      <c r="CY6" s="120">
        <v>0</v>
      </c>
      <c r="CZ6" s="120">
        <v>0</v>
      </c>
      <c r="DA6" s="120">
        <v>0</v>
      </c>
      <c r="DB6" s="120">
        <v>0</v>
      </c>
      <c r="DC6" s="120">
        <v>0</v>
      </c>
      <c r="DD6" s="120">
        <v>0</v>
      </c>
      <c r="DE6" s="120">
        <v>0</v>
      </c>
      <c r="DF6" s="120">
        <v>0</v>
      </c>
      <c r="DG6" s="120">
        <v>0</v>
      </c>
      <c r="DH6" s="120">
        <v>0</v>
      </c>
      <c r="DI6" s="120">
        <v>0</v>
      </c>
      <c r="DJ6" s="120">
        <v>0</v>
      </c>
      <c r="DK6" s="120">
        <v>0</v>
      </c>
      <c r="DL6" s="120">
        <v>0</v>
      </c>
      <c r="DM6" s="120">
        <v>0</v>
      </c>
      <c r="DN6" s="120">
        <v>0</v>
      </c>
      <c r="DO6" s="120">
        <v>0</v>
      </c>
      <c r="DP6" s="120">
        <v>0</v>
      </c>
      <c r="DQ6" s="120">
        <v>0</v>
      </c>
      <c r="DR6" s="120">
        <v>0</v>
      </c>
      <c r="DS6" s="120">
        <v>0</v>
      </c>
      <c r="DT6" s="120">
        <v>0</v>
      </c>
      <c r="DU6" s="120">
        <v>0</v>
      </c>
      <c r="DV6" s="120">
        <v>0</v>
      </c>
      <c r="DW6" s="120">
        <v>0</v>
      </c>
      <c r="DX6" s="120">
        <v>0</v>
      </c>
      <c r="DY6">
        <v>0</v>
      </c>
      <c r="DZ6">
        <v>0</v>
      </c>
      <c r="EA6">
        <v>0</v>
      </c>
      <c r="EB6">
        <v>0</v>
      </c>
      <c r="EC6" s="120">
        <v>0</v>
      </c>
      <c r="ED6" s="120">
        <v>0</v>
      </c>
      <c r="EE6" s="120">
        <v>0</v>
      </c>
      <c r="EF6" s="120">
        <v>0</v>
      </c>
      <c r="EG6" s="120">
        <v>0</v>
      </c>
      <c r="EH6" s="120">
        <v>0</v>
      </c>
      <c r="EI6" s="120">
        <v>0</v>
      </c>
    </row>
    <row r="7" spans="2:139" ht="15">
      <c r="B7" s="7" t="s">
        <v>335</v>
      </c>
      <c r="C7" s="120">
        <v>36823</v>
      </c>
      <c r="D7" s="120">
        <v>5969</v>
      </c>
      <c r="E7" s="120">
        <v>3856</v>
      </c>
      <c r="F7" s="120">
        <v>9825</v>
      </c>
      <c r="G7" s="120">
        <v>2598</v>
      </c>
      <c r="H7" s="120">
        <v>12423</v>
      </c>
      <c r="I7" s="120">
        <v>7470</v>
      </c>
      <c r="J7" s="120">
        <v>10068</v>
      </c>
      <c r="K7" s="120">
        <v>19893</v>
      </c>
      <c r="L7" s="120">
        <v>5082</v>
      </c>
      <c r="M7" s="120">
        <v>1049</v>
      </c>
      <c r="N7" s="120">
        <v>6131</v>
      </c>
      <c r="O7" s="120">
        <v>2690</v>
      </c>
      <c r="P7" s="120">
        <v>8821</v>
      </c>
      <c r="Q7" s="120">
        <v>1878</v>
      </c>
      <c r="R7" s="120">
        <v>4568</v>
      </c>
      <c r="S7" s="120">
        <v>10699</v>
      </c>
      <c r="T7" s="120">
        <v>7298</v>
      </c>
      <c r="U7" s="120">
        <v>2955</v>
      </c>
      <c r="V7" s="120">
        <v>10253</v>
      </c>
      <c r="W7" s="120">
        <v>3929</v>
      </c>
      <c r="X7" s="120">
        <v>14182</v>
      </c>
      <c r="Y7" s="120">
        <v>1525</v>
      </c>
      <c r="Z7" s="120">
        <v>5454</v>
      </c>
      <c r="AA7" s="120">
        <v>15707</v>
      </c>
      <c r="AB7" s="120">
        <v>2459</v>
      </c>
      <c r="AC7" s="120">
        <v>1531</v>
      </c>
      <c r="AD7" s="120">
        <v>3990</v>
      </c>
      <c r="AE7" s="120">
        <v>3904</v>
      </c>
      <c r="AF7" s="120">
        <v>7894</v>
      </c>
      <c r="AG7" s="120">
        <v>10521</v>
      </c>
      <c r="AH7" s="120">
        <v>14425</v>
      </c>
      <c r="AI7" s="120">
        <v>18415</v>
      </c>
      <c r="AJ7" s="120">
        <v>8392</v>
      </c>
      <c r="AK7" s="120">
        <v>4492</v>
      </c>
      <c r="AL7" s="120">
        <v>12884</v>
      </c>
      <c r="AM7" s="120">
        <v>11969</v>
      </c>
      <c r="AN7" s="120">
        <v>24853</v>
      </c>
      <c r="AO7" s="120">
        <v>9992</v>
      </c>
      <c r="AP7" s="120">
        <v>21961</v>
      </c>
      <c r="AQ7" s="120">
        <v>34845</v>
      </c>
      <c r="AR7" s="120">
        <v>12940</v>
      </c>
      <c r="AS7" s="120">
        <v>9326</v>
      </c>
      <c r="AT7" s="120">
        <v>22266</v>
      </c>
      <c r="AU7" s="120">
        <v>16031</v>
      </c>
      <c r="AV7" s="120">
        <v>38297</v>
      </c>
      <c r="AW7" s="120">
        <v>27102</v>
      </c>
      <c r="AX7" s="120">
        <v>43133</v>
      </c>
      <c r="AY7" s="120">
        <v>65399</v>
      </c>
      <c r="AZ7" s="120">
        <v>14712</v>
      </c>
      <c r="BA7" s="120">
        <v>8585</v>
      </c>
      <c r="BB7" s="120">
        <v>23297</v>
      </c>
      <c r="BC7" s="120">
        <v>21311</v>
      </c>
      <c r="BD7" s="120">
        <v>44608</v>
      </c>
      <c r="BE7" s="120">
        <v>24197</v>
      </c>
      <c r="BF7" s="120">
        <v>45508</v>
      </c>
      <c r="BG7" s="120">
        <v>68805</v>
      </c>
      <c r="BH7" s="120">
        <v>5761</v>
      </c>
      <c r="BI7" s="120">
        <v>2036</v>
      </c>
      <c r="BJ7" s="120">
        <v>7797</v>
      </c>
      <c r="BK7" s="120">
        <v>14500</v>
      </c>
      <c r="BL7" s="120">
        <v>22297</v>
      </c>
      <c r="BM7" s="120">
        <v>17381</v>
      </c>
      <c r="BN7" s="120">
        <v>31881</v>
      </c>
      <c r="BO7" s="120">
        <v>39678</v>
      </c>
      <c r="BP7" s="120">
        <v>12018</v>
      </c>
      <c r="BQ7" s="120">
        <v>11927</v>
      </c>
      <c r="BR7" s="120">
        <v>23945</v>
      </c>
      <c r="BS7" s="120">
        <v>14577</v>
      </c>
      <c r="BT7" s="120">
        <v>38522</v>
      </c>
      <c r="BU7" s="120">
        <v>5246</v>
      </c>
      <c r="BV7" s="120">
        <v>19823</v>
      </c>
      <c r="BW7" s="120">
        <v>43768</v>
      </c>
      <c r="BX7" s="120">
        <v>16024</v>
      </c>
      <c r="BY7" s="120">
        <v>20295</v>
      </c>
      <c r="BZ7" s="120">
        <v>36319</v>
      </c>
      <c r="CA7" s="120">
        <v>15625</v>
      </c>
      <c r="CB7" s="120">
        <v>51944</v>
      </c>
      <c r="CC7" s="120">
        <v>-17787</v>
      </c>
      <c r="CD7" s="120">
        <v>-2162</v>
      </c>
      <c r="CE7" s="120">
        <v>34157</v>
      </c>
      <c r="CF7" s="120">
        <v>15125</v>
      </c>
      <c r="CG7" s="120">
        <v>24542</v>
      </c>
      <c r="CH7" s="120">
        <v>39667</v>
      </c>
      <c r="CI7" s="120">
        <v>20082</v>
      </c>
      <c r="CJ7" s="120">
        <v>59749</v>
      </c>
      <c r="CK7" s="120">
        <v>-16560</v>
      </c>
      <c r="CL7" s="120">
        <v>3522</v>
      </c>
      <c r="CM7" s="120">
        <v>43189</v>
      </c>
      <c r="CN7" s="120">
        <v>17010</v>
      </c>
      <c r="CO7" s="120">
        <v>16131</v>
      </c>
      <c r="CP7" s="120">
        <v>33141</v>
      </c>
      <c r="CQ7" s="120">
        <v>13140</v>
      </c>
      <c r="CR7" s="120">
        <v>46281</v>
      </c>
      <c r="CS7" s="120">
        <v>-15970</v>
      </c>
      <c r="CT7" s="120">
        <v>-2830</v>
      </c>
      <c r="CU7" s="120">
        <v>30311</v>
      </c>
      <c r="CV7" s="120">
        <v>112355</v>
      </c>
      <c r="CW7" s="120">
        <v>14024</v>
      </c>
      <c r="CX7" s="120">
        <v>126379</v>
      </c>
      <c r="CY7" s="120">
        <v>10328</v>
      </c>
      <c r="CZ7" s="120">
        <v>136707</v>
      </c>
      <c r="DA7" s="120">
        <v>-12155</v>
      </c>
      <c r="DB7" s="120">
        <v>-1827</v>
      </c>
      <c r="DC7" s="120">
        <v>124552</v>
      </c>
      <c r="DD7" s="120">
        <v>-103</v>
      </c>
      <c r="DE7" s="120">
        <v>4380</v>
      </c>
      <c r="DF7" s="120">
        <v>4277</v>
      </c>
      <c r="DG7" s="120">
        <v>25472</v>
      </c>
      <c r="DH7" s="120">
        <v>29749</v>
      </c>
      <c r="DI7" s="120">
        <v>3657</v>
      </c>
      <c r="DJ7" s="120">
        <v>29129</v>
      </c>
      <c r="DK7" s="120">
        <v>33406</v>
      </c>
      <c r="DL7" s="120">
        <v>17294</v>
      </c>
      <c r="DM7" s="120">
        <v>14777</v>
      </c>
      <c r="DN7" s="120">
        <v>32071</v>
      </c>
      <c r="DO7" s="120">
        <v>-76522</v>
      </c>
      <c r="DP7" s="120">
        <v>-44451</v>
      </c>
      <c r="DQ7" s="120">
        <v>-3825</v>
      </c>
      <c r="DR7" s="120">
        <v>-80347</v>
      </c>
      <c r="DS7" s="120">
        <v>-48276</v>
      </c>
      <c r="DT7" s="120">
        <v>9450</v>
      </c>
      <c r="DU7" s="120">
        <v>5211</v>
      </c>
      <c r="DV7" s="120">
        <v>14661</v>
      </c>
      <c r="DW7" s="120">
        <v>12966</v>
      </c>
      <c r="DX7" s="120">
        <v>27627</v>
      </c>
      <c r="DY7" s="120">
        <v>-20337</v>
      </c>
      <c r="DZ7" s="120">
        <v>-7371</v>
      </c>
      <c r="EA7" s="120">
        <v>7290</v>
      </c>
      <c r="EB7" s="120">
        <v>17390</v>
      </c>
      <c r="EC7" s="120">
        <v>15128</v>
      </c>
      <c r="ED7" s="120">
        <v>32518</v>
      </c>
      <c r="EE7" s="120">
        <v>7799</v>
      </c>
      <c r="EF7" s="120">
        <v>40317</v>
      </c>
      <c r="EG7" s="120">
        <v>-6019</v>
      </c>
      <c r="EH7" s="120">
        <v>1780</v>
      </c>
      <c r="EI7" s="120">
        <v>34298</v>
      </c>
    </row>
    <row r="8" spans="2:139" ht="15">
      <c r="B8" s="7" t="s">
        <v>116</v>
      </c>
      <c r="C8" s="120">
        <v>-105018</v>
      </c>
      <c r="D8" s="120">
        <v>-24897</v>
      </c>
      <c r="E8" s="120">
        <v>-28315</v>
      </c>
      <c r="F8" s="120">
        <v>-53212</v>
      </c>
      <c r="G8" s="120">
        <v>-21868</v>
      </c>
      <c r="H8" s="120">
        <v>-75080</v>
      </c>
      <c r="I8" s="120">
        <v>-24623</v>
      </c>
      <c r="J8" s="120">
        <v>-46491</v>
      </c>
      <c r="K8" s="120">
        <v>-99703</v>
      </c>
      <c r="L8" s="120">
        <v>-28383</v>
      </c>
      <c r="M8" s="120">
        <v>-28130</v>
      </c>
      <c r="N8" s="120">
        <v>-56513</v>
      </c>
      <c r="O8" s="120">
        <v>-11236</v>
      </c>
      <c r="P8" s="120">
        <v>-67749</v>
      </c>
      <c r="Q8" s="120">
        <v>-16489</v>
      </c>
      <c r="R8" s="120">
        <v>-27725</v>
      </c>
      <c r="S8" s="120">
        <v>-84238</v>
      </c>
      <c r="T8" s="120">
        <v>-34995</v>
      </c>
      <c r="U8" s="120">
        <v>-34840</v>
      </c>
      <c r="V8" s="120">
        <v>-69835</v>
      </c>
      <c r="W8" s="120">
        <v>-34219</v>
      </c>
      <c r="X8" s="120">
        <v>-104054</v>
      </c>
      <c r="Y8" s="120">
        <v>-31570</v>
      </c>
      <c r="Z8" s="120">
        <v>-65789</v>
      </c>
      <c r="AA8" s="120">
        <v>-135624</v>
      </c>
      <c r="AB8" s="120">
        <v>-23150</v>
      </c>
      <c r="AC8" s="120">
        <v>-31096</v>
      </c>
      <c r="AD8" s="120">
        <v>-54246</v>
      </c>
      <c r="AE8" s="120">
        <v>-31811</v>
      </c>
      <c r="AF8" s="120">
        <v>-86057</v>
      </c>
      <c r="AG8" s="120">
        <v>-36412</v>
      </c>
      <c r="AH8" s="120">
        <v>-68223</v>
      </c>
      <c r="AI8" s="120">
        <v>-122469</v>
      </c>
      <c r="AJ8" s="120">
        <v>-35421</v>
      </c>
      <c r="AK8" s="120">
        <v>-36099</v>
      </c>
      <c r="AL8" s="120">
        <v>-71520</v>
      </c>
      <c r="AM8" s="120">
        <v>-41810</v>
      </c>
      <c r="AN8" s="120">
        <v>-113330</v>
      </c>
      <c r="AO8" s="120">
        <v>-39673</v>
      </c>
      <c r="AP8" s="120">
        <v>-81483</v>
      </c>
      <c r="AQ8" s="120">
        <v>-153003</v>
      </c>
      <c r="AR8" s="120">
        <v>-39558</v>
      </c>
      <c r="AS8" s="120">
        <v>-36715</v>
      </c>
      <c r="AT8" s="120">
        <v>-76273</v>
      </c>
      <c r="AU8" s="120">
        <v>-28134</v>
      </c>
      <c r="AV8" s="120">
        <v>-104407</v>
      </c>
      <c r="AW8" s="120">
        <v>-28070</v>
      </c>
      <c r="AX8" s="120">
        <v>-56204</v>
      </c>
      <c r="AY8" s="120">
        <v>-132477</v>
      </c>
      <c r="AZ8" s="120">
        <v>-27244</v>
      </c>
      <c r="BA8" s="120">
        <v>-19055</v>
      </c>
      <c r="BB8" s="120">
        <v>-46299</v>
      </c>
      <c r="BC8" s="120">
        <v>-28528</v>
      </c>
      <c r="BD8" s="120">
        <v>-74827</v>
      </c>
      <c r="BE8" s="120">
        <v>-28750</v>
      </c>
      <c r="BF8" s="120">
        <v>-57278</v>
      </c>
      <c r="BG8" s="120">
        <v>-103577</v>
      </c>
      <c r="BH8" s="120">
        <v>-28331</v>
      </c>
      <c r="BI8" s="120">
        <v>-33531</v>
      </c>
      <c r="BJ8" s="120">
        <v>-61862</v>
      </c>
      <c r="BK8" s="120">
        <v>-34206</v>
      </c>
      <c r="BL8" s="120">
        <v>-96068</v>
      </c>
      <c r="BM8" s="120">
        <v>-39456</v>
      </c>
      <c r="BN8" s="120">
        <v>-73662</v>
      </c>
      <c r="BO8" s="120">
        <v>-135524</v>
      </c>
      <c r="BP8" s="120">
        <v>-38141</v>
      </c>
      <c r="BQ8" s="120">
        <v>-58388</v>
      </c>
      <c r="BR8" s="120">
        <v>-96529</v>
      </c>
      <c r="BS8" s="120">
        <v>-20447</v>
      </c>
      <c r="BT8" s="120">
        <v>-116976</v>
      </c>
      <c r="BU8" s="120">
        <v>-65371</v>
      </c>
      <c r="BV8" s="120">
        <v>-85818</v>
      </c>
      <c r="BW8" s="120">
        <v>-182347</v>
      </c>
      <c r="BX8" s="120">
        <v>-74355</v>
      </c>
      <c r="BY8" s="120">
        <v>-57302</v>
      </c>
      <c r="BZ8" s="120">
        <v>-131657</v>
      </c>
      <c r="CA8" s="120">
        <v>-63041</v>
      </c>
      <c r="CB8" s="120">
        <v>-194698</v>
      </c>
      <c r="CC8" s="120">
        <v>-73820</v>
      </c>
      <c r="CD8" s="120">
        <v>-136861</v>
      </c>
      <c r="CE8" s="120">
        <v>-268518</v>
      </c>
      <c r="CF8" s="120">
        <v>-77180</v>
      </c>
      <c r="CG8" s="120">
        <v>-59314</v>
      </c>
      <c r="CH8" s="120">
        <v>-136494</v>
      </c>
      <c r="CI8" s="120">
        <v>-55347</v>
      </c>
      <c r="CJ8" s="120">
        <v>-191841</v>
      </c>
      <c r="CK8" s="120">
        <v>-46661</v>
      </c>
      <c r="CL8" s="120">
        <v>-102008</v>
      </c>
      <c r="CM8" s="120">
        <v>-238502</v>
      </c>
      <c r="CN8" s="120">
        <v>-52604</v>
      </c>
      <c r="CO8" s="120">
        <v>-19762</v>
      </c>
      <c r="CP8" s="120">
        <v>-72366</v>
      </c>
      <c r="CQ8" s="120">
        <v>-29115</v>
      </c>
      <c r="CR8" s="120">
        <v>-101481</v>
      </c>
      <c r="CS8" s="120">
        <v>-57397</v>
      </c>
      <c r="CT8" s="120">
        <v>-86512</v>
      </c>
      <c r="CU8" s="120">
        <v>-158878</v>
      </c>
      <c r="CV8" s="120">
        <v>-241496</v>
      </c>
      <c r="CW8" s="120">
        <v>-53593</v>
      </c>
      <c r="CX8" s="120">
        <v>-295089</v>
      </c>
      <c r="CY8" s="120">
        <v>-32573</v>
      </c>
      <c r="CZ8" s="120">
        <v>-327662</v>
      </c>
      <c r="DA8" s="120">
        <v>-46746</v>
      </c>
      <c r="DB8" s="120">
        <v>-79319</v>
      </c>
      <c r="DC8" s="120">
        <v>-374408</v>
      </c>
      <c r="DD8" s="120">
        <v>10012</v>
      </c>
      <c r="DE8" s="120">
        <v>-45308</v>
      </c>
      <c r="DF8" s="120">
        <v>-35296</v>
      </c>
      <c r="DG8" s="120">
        <v>-10642</v>
      </c>
      <c r="DH8" s="120">
        <v>-45938</v>
      </c>
      <c r="DI8" s="120">
        <v>-91475</v>
      </c>
      <c r="DJ8" s="120">
        <v>-102117</v>
      </c>
      <c r="DK8" s="120">
        <v>-137413</v>
      </c>
      <c r="DL8" s="120">
        <v>-42616</v>
      </c>
      <c r="DM8" s="120">
        <v>-48726</v>
      </c>
      <c r="DN8" s="120">
        <v>-91342</v>
      </c>
      <c r="DO8" s="120">
        <v>-13020</v>
      </c>
      <c r="DP8" s="120">
        <v>-104362</v>
      </c>
      <c r="DQ8" s="120">
        <v>-54845</v>
      </c>
      <c r="DR8" s="120">
        <v>-67865</v>
      </c>
      <c r="DS8" s="120">
        <v>-159207</v>
      </c>
      <c r="DT8" s="120">
        <v>-88787</v>
      </c>
      <c r="DU8" s="120">
        <v>-67629</v>
      </c>
      <c r="DV8" s="120">
        <v>-156416</v>
      </c>
      <c r="DW8" s="120">
        <v>-122835</v>
      </c>
      <c r="DX8" s="120">
        <v>-279251</v>
      </c>
      <c r="DY8" s="120">
        <v>-56946</v>
      </c>
      <c r="DZ8" s="120">
        <v>-179781</v>
      </c>
      <c r="EA8" s="120">
        <v>-336197</v>
      </c>
      <c r="EB8" s="120">
        <v>-101889</v>
      </c>
      <c r="EC8" s="120">
        <v>-72363</v>
      </c>
      <c r="ED8" s="120">
        <v>-174252</v>
      </c>
      <c r="EE8" s="120">
        <v>-50519</v>
      </c>
      <c r="EF8" s="120">
        <v>-224771</v>
      </c>
      <c r="EG8" s="120">
        <v>-92270</v>
      </c>
      <c r="EH8" s="120">
        <v>-142789</v>
      </c>
      <c r="EI8" s="120">
        <v>-317041</v>
      </c>
    </row>
    <row r="9" spans="1:139" s="3" customFormat="1" ht="15">
      <c r="A9"/>
      <c r="B9" s="56" t="s">
        <v>93</v>
      </c>
      <c r="C9" s="121">
        <v>189186</v>
      </c>
      <c r="D9" s="121">
        <v>29348</v>
      </c>
      <c r="E9" s="121">
        <v>8128</v>
      </c>
      <c r="F9" s="121">
        <v>37476</v>
      </c>
      <c r="G9" s="121">
        <v>60504</v>
      </c>
      <c r="H9" s="121">
        <v>97980</v>
      </c>
      <c r="I9" s="121">
        <v>82835</v>
      </c>
      <c r="J9" s="121">
        <v>143339</v>
      </c>
      <c r="K9" s="121">
        <v>180815</v>
      </c>
      <c r="L9" s="121">
        <v>17633</v>
      </c>
      <c r="M9" s="121">
        <v>15303</v>
      </c>
      <c r="N9" s="121">
        <v>32936</v>
      </c>
      <c r="O9" s="121">
        <v>64799</v>
      </c>
      <c r="P9" s="121">
        <v>97735</v>
      </c>
      <c r="Q9" s="121">
        <v>68142</v>
      </c>
      <c r="R9" s="121">
        <v>132941</v>
      </c>
      <c r="S9" s="121">
        <v>165877</v>
      </c>
      <c r="T9" s="121">
        <v>36443</v>
      </c>
      <c r="U9" s="121">
        <v>25388</v>
      </c>
      <c r="V9" s="121">
        <v>61831</v>
      </c>
      <c r="W9" s="121">
        <v>35273</v>
      </c>
      <c r="X9" s="121">
        <v>97104</v>
      </c>
      <c r="Y9" s="121">
        <v>55080</v>
      </c>
      <c r="Z9" s="121">
        <v>90353</v>
      </c>
      <c r="AA9" s="121">
        <v>152184</v>
      </c>
      <c r="AB9" s="121">
        <v>26177</v>
      </c>
      <c r="AC9" s="121">
        <v>8435</v>
      </c>
      <c r="AD9" s="121">
        <v>34612</v>
      </c>
      <c r="AE9" s="121">
        <v>76937</v>
      </c>
      <c r="AF9" s="121">
        <v>111549</v>
      </c>
      <c r="AG9" s="121">
        <v>96864</v>
      </c>
      <c r="AH9" s="121">
        <v>173801</v>
      </c>
      <c r="AI9" s="121">
        <v>208413</v>
      </c>
      <c r="AJ9" s="121">
        <v>36454</v>
      </c>
      <c r="AK9" s="121">
        <v>5162</v>
      </c>
      <c r="AL9" s="121">
        <v>41616</v>
      </c>
      <c r="AM9" s="121">
        <v>53811</v>
      </c>
      <c r="AN9" s="121">
        <v>95427</v>
      </c>
      <c r="AO9" s="121">
        <v>91866</v>
      </c>
      <c r="AP9" s="121">
        <v>145677</v>
      </c>
      <c r="AQ9" s="121">
        <v>187293</v>
      </c>
      <c r="AR9" s="121">
        <v>55510</v>
      </c>
      <c r="AS9" s="121">
        <v>32239</v>
      </c>
      <c r="AT9" s="121">
        <v>87749</v>
      </c>
      <c r="AU9" s="121">
        <v>107251</v>
      </c>
      <c r="AV9" s="121">
        <v>195000</v>
      </c>
      <c r="AW9" s="121">
        <v>167813</v>
      </c>
      <c r="AX9" s="121">
        <v>275064</v>
      </c>
      <c r="AY9" s="121">
        <v>362813</v>
      </c>
      <c r="AZ9" s="121">
        <v>89711</v>
      </c>
      <c r="BA9" s="121">
        <v>55532</v>
      </c>
      <c r="BB9" s="121">
        <v>145243</v>
      </c>
      <c r="BC9" s="121">
        <v>114582</v>
      </c>
      <c r="BD9" s="121">
        <v>259825</v>
      </c>
      <c r="BE9" s="121">
        <v>139408</v>
      </c>
      <c r="BF9" s="121">
        <v>253990</v>
      </c>
      <c r="BG9" s="121">
        <v>399233</v>
      </c>
      <c r="BH9" s="121">
        <v>72435</v>
      </c>
      <c r="BI9" s="121">
        <v>38877</v>
      </c>
      <c r="BJ9" s="121">
        <v>111312</v>
      </c>
      <c r="BK9" s="121">
        <v>105758</v>
      </c>
      <c r="BL9" s="121">
        <v>217070</v>
      </c>
      <c r="BM9" s="121">
        <v>172343</v>
      </c>
      <c r="BN9" s="121">
        <v>278101</v>
      </c>
      <c r="BO9" s="121">
        <v>389413</v>
      </c>
      <c r="BP9" s="121">
        <v>109186</v>
      </c>
      <c r="BQ9" s="121">
        <v>37057</v>
      </c>
      <c r="BR9" s="121">
        <v>146243</v>
      </c>
      <c r="BS9" s="121">
        <v>123445</v>
      </c>
      <c r="BT9" s="121">
        <v>269688</v>
      </c>
      <c r="BU9" s="121">
        <v>131044</v>
      </c>
      <c r="BV9" s="121">
        <v>254489</v>
      </c>
      <c r="BW9" s="121">
        <v>400732</v>
      </c>
      <c r="BX9" s="121">
        <v>82309</v>
      </c>
      <c r="BY9" s="121">
        <v>54610</v>
      </c>
      <c r="BZ9" s="121">
        <v>136919</v>
      </c>
      <c r="CA9" s="121">
        <v>107466</v>
      </c>
      <c r="CB9" s="121">
        <v>244385</v>
      </c>
      <c r="CC9" s="121">
        <v>155209</v>
      </c>
      <c r="CD9" s="121">
        <v>262675</v>
      </c>
      <c r="CE9" s="121">
        <v>399594</v>
      </c>
      <c r="CF9" s="121">
        <v>109715</v>
      </c>
      <c r="CG9" s="121">
        <v>57181</v>
      </c>
      <c r="CH9" s="121">
        <v>166896</v>
      </c>
      <c r="CI9" s="121">
        <v>111462</v>
      </c>
      <c r="CJ9" s="121">
        <v>278358</v>
      </c>
      <c r="CK9" s="121">
        <v>187232</v>
      </c>
      <c r="CL9" s="121">
        <v>298694</v>
      </c>
      <c r="CM9" s="121">
        <v>465590</v>
      </c>
      <c r="CN9" s="121">
        <v>120469</v>
      </c>
      <c r="CO9" s="121">
        <v>62168</v>
      </c>
      <c r="CP9" s="121">
        <v>182637</v>
      </c>
      <c r="CQ9" s="121">
        <v>96378</v>
      </c>
      <c r="CR9" s="121">
        <v>279015</v>
      </c>
      <c r="CS9" s="121">
        <v>177948</v>
      </c>
      <c r="CT9" s="121">
        <v>274326</v>
      </c>
      <c r="CU9" s="121">
        <v>456963</v>
      </c>
      <c r="CV9" s="121">
        <v>298405</v>
      </c>
      <c r="CW9" s="121">
        <v>9902</v>
      </c>
      <c r="CX9" s="121">
        <v>308307</v>
      </c>
      <c r="CY9" s="121">
        <v>110748</v>
      </c>
      <c r="CZ9" s="121">
        <v>419055</v>
      </c>
      <c r="DA9" s="121">
        <v>150306</v>
      </c>
      <c r="DB9" s="121">
        <v>261054</v>
      </c>
      <c r="DC9" s="121">
        <v>569361</v>
      </c>
      <c r="DD9" s="121">
        <v>39646</v>
      </c>
      <c r="DE9" s="121">
        <v>-85283</v>
      </c>
      <c r="DF9" s="121">
        <v>-45637</v>
      </c>
      <c r="DG9" s="121">
        <v>125655</v>
      </c>
      <c r="DH9" s="121">
        <v>80018</v>
      </c>
      <c r="DI9" s="121">
        <v>221181</v>
      </c>
      <c r="DJ9" s="121">
        <v>346836</v>
      </c>
      <c r="DK9" s="121">
        <v>301199</v>
      </c>
      <c r="DL9" s="121">
        <v>103836</v>
      </c>
      <c r="DM9" s="121">
        <v>-767</v>
      </c>
      <c r="DN9" s="121">
        <v>103069</v>
      </c>
      <c r="DO9" s="121">
        <v>118514</v>
      </c>
      <c r="DP9" s="121">
        <v>221583</v>
      </c>
      <c r="DQ9" s="121">
        <v>171939</v>
      </c>
      <c r="DR9" s="121">
        <v>290453</v>
      </c>
      <c r="DS9" s="121">
        <v>393522</v>
      </c>
      <c r="DT9" s="121">
        <v>46133</v>
      </c>
      <c r="DU9" s="121">
        <v>3291</v>
      </c>
      <c r="DV9" s="121">
        <v>49424</v>
      </c>
      <c r="DW9" s="121">
        <v>64372</v>
      </c>
      <c r="DX9" s="121">
        <v>113796</v>
      </c>
      <c r="DY9" s="121">
        <v>125324</v>
      </c>
      <c r="DZ9" s="121">
        <v>189696</v>
      </c>
      <c r="EA9" s="121">
        <v>239120</v>
      </c>
      <c r="EB9" s="121">
        <v>38618</v>
      </c>
      <c r="EC9" s="121">
        <v>11</v>
      </c>
      <c r="ED9" s="121">
        <v>38629</v>
      </c>
      <c r="EE9" s="121">
        <v>91556</v>
      </c>
      <c r="EF9" s="121">
        <v>130185</v>
      </c>
      <c r="EG9" s="121">
        <v>144743</v>
      </c>
      <c r="EH9" s="121">
        <v>236299</v>
      </c>
      <c r="EI9" s="121">
        <v>274928</v>
      </c>
    </row>
    <row r="10" spans="1:139" s="3" customFormat="1" ht="15">
      <c r="A10"/>
      <c r="B10" s="7" t="s">
        <v>101</v>
      </c>
      <c r="C10" s="120">
        <v>29493</v>
      </c>
      <c r="D10" s="120">
        <v>7756</v>
      </c>
      <c r="E10" s="120">
        <v>6468</v>
      </c>
      <c r="F10" s="120">
        <v>14224</v>
      </c>
      <c r="G10" s="120">
        <v>6781</v>
      </c>
      <c r="H10" s="120">
        <v>21005</v>
      </c>
      <c r="I10" s="120">
        <v>6279</v>
      </c>
      <c r="J10" s="120">
        <v>13060</v>
      </c>
      <c r="K10" s="120">
        <v>27284</v>
      </c>
      <c r="L10" s="120">
        <v>6349</v>
      </c>
      <c r="M10" s="120">
        <v>6089</v>
      </c>
      <c r="N10" s="120">
        <v>12438</v>
      </c>
      <c r="O10" s="120">
        <v>6127</v>
      </c>
      <c r="P10" s="120">
        <v>18565</v>
      </c>
      <c r="Q10" s="120">
        <v>7048</v>
      </c>
      <c r="R10" s="120">
        <v>13175</v>
      </c>
      <c r="S10" s="120">
        <v>25613</v>
      </c>
      <c r="T10" s="120">
        <v>6412</v>
      </c>
      <c r="U10" s="120">
        <v>6506</v>
      </c>
      <c r="V10" s="120">
        <v>12918</v>
      </c>
      <c r="W10" s="120">
        <v>6634</v>
      </c>
      <c r="X10" s="120">
        <v>19552</v>
      </c>
      <c r="Y10" s="120">
        <v>6755</v>
      </c>
      <c r="Z10" s="120">
        <v>13389</v>
      </c>
      <c r="AA10" s="120">
        <v>26307</v>
      </c>
      <c r="AB10" s="120">
        <v>6920</v>
      </c>
      <c r="AC10" s="120">
        <v>7014</v>
      </c>
      <c r="AD10" s="120">
        <v>13934</v>
      </c>
      <c r="AE10" s="120">
        <v>7069</v>
      </c>
      <c r="AF10" s="120">
        <v>21003</v>
      </c>
      <c r="AG10" s="120">
        <v>7170</v>
      </c>
      <c r="AH10" s="120">
        <v>14239</v>
      </c>
      <c r="AI10" s="120">
        <v>28173</v>
      </c>
      <c r="AJ10" s="120">
        <v>7150</v>
      </c>
      <c r="AK10" s="120">
        <v>7200</v>
      </c>
      <c r="AL10" s="120">
        <v>14350</v>
      </c>
      <c r="AM10" s="120">
        <v>7132</v>
      </c>
      <c r="AN10" s="120">
        <v>21482</v>
      </c>
      <c r="AO10" s="120">
        <v>7435</v>
      </c>
      <c r="AP10" s="120">
        <v>14567</v>
      </c>
      <c r="AQ10" s="120">
        <v>28917</v>
      </c>
      <c r="AR10" s="120">
        <v>7637</v>
      </c>
      <c r="AS10" s="120">
        <v>7762</v>
      </c>
      <c r="AT10" s="120">
        <v>15399</v>
      </c>
      <c r="AU10" s="120">
        <v>7964</v>
      </c>
      <c r="AV10" s="120">
        <v>23363</v>
      </c>
      <c r="AW10" s="120">
        <v>8362</v>
      </c>
      <c r="AX10" s="120">
        <v>16326</v>
      </c>
      <c r="AY10" s="120">
        <v>31725</v>
      </c>
      <c r="AZ10" s="120">
        <v>8344</v>
      </c>
      <c r="BA10" s="120">
        <v>8864</v>
      </c>
      <c r="BB10" s="120">
        <v>17208</v>
      </c>
      <c r="BC10" s="120">
        <v>9442</v>
      </c>
      <c r="BD10" s="120">
        <v>26650</v>
      </c>
      <c r="BE10" s="120">
        <v>9998</v>
      </c>
      <c r="BF10" s="120">
        <v>19440</v>
      </c>
      <c r="BG10" s="120">
        <v>36648</v>
      </c>
      <c r="BH10" s="120">
        <v>10582</v>
      </c>
      <c r="BI10" s="120">
        <v>11722</v>
      </c>
      <c r="BJ10" s="120">
        <v>22304</v>
      </c>
      <c r="BK10" s="120">
        <v>12284</v>
      </c>
      <c r="BL10" s="120">
        <v>34588</v>
      </c>
      <c r="BM10" s="120">
        <v>12873</v>
      </c>
      <c r="BN10" s="120">
        <v>25157</v>
      </c>
      <c r="BO10" s="120">
        <v>47461</v>
      </c>
      <c r="BP10" s="120">
        <v>13342</v>
      </c>
      <c r="BQ10" s="120">
        <v>13234</v>
      </c>
      <c r="BR10" s="120">
        <v>26576</v>
      </c>
      <c r="BS10" s="120">
        <v>14254</v>
      </c>
      <c r="BT10" s="120">
        <v>40830</v>
      </c>
      <c r="BU10" s="120">
        <v>12822</v>
      </c>
      <c r="BV10" s="120">
        <v>27076</v>
      </c>
      <c r="BW10" s="120">
        <v>53652</v>
      </c>
      <c r="BX10" s="120">
        <v>13633</v>
      </c>
      <c r="BY10" s="120">
        <v>15413</v>
      </c>
      <c r="BZ10" s="120">
        <v>29046</v>
      </c>
      <c r="CA10" s="120">
        <v>14169</v>
      </c>
      <c r="CB10" s="120">
        <v>43215</v>
      </c>
      <c r="CC10" s="120">
        <v>14663</v>
      </c>
      <c r="CD10" s="120">
        <v>28832</v>
      </c>
      <c r="CE10" s="120">
        <v>57878</v>
      </c>
      <c r="CF10" s="120">
        <v>14812</v>
      </c>
      <c r="CG10" s="120">
        <v>14993</v>
      </c>
      <c r="CH10" s="120">
        <v>29805</v>
      </c>
      <c r="CI10" s="120">
        <v>15274</v>
      </c>
      <c r="CJ10" s="120">
        <v>45079</v>
      </c>
      <c r="CK10" s="120">
        <v>15560</v>
      </c>
      <c r="CL10" s="120">
        <v>30834</v>
      </c>
      <c r="CM10" s="120">
        <v>60639</v>
      </c>
      <c r="CN10" s="120">
        <v>16036</v>
      </c>
      <c r="CO10" s="120">
        <v>16523</v>
      </c>
      <c r="CP10" s="120">
        <v>32559</v>
      </c>
      <c r="CQ10" s="120">
        <v>16553</v>
      </c>
      <c r="CR10" s="120">
        <v>49112</v>
      </c>
      <c r="CS10" s="120">
        <v>16649</v>
      </c>
      <c r="CT10" s="120">
        <v>33202</v>
      </c>
      <c r="CU10" s="120">
        <v>65761</v>
      </c>
      <c r="CV10" s="120">
        <v>16722</v>
      </c>
      <c r="CW10" s="120">
        <v>16659</v>
      </c>
      <c r="CX10" s="120">
        <v>33381</v>
      </c>
      <c r="CY10" s="120">
        <v>16573</v>
      </c>
      <c r="CZ10" s="120">
        <v>49954</v>
      </c>
      <c r="DA10" s="120">
        <v>27268</v>
      </c>
      <c r="DB10" s="120">
        <v>43841</v>
      </c>
      <c r="DC10" s="120">
        <v>77222</v>
      </c>
      <c r="DD10" s="120">
        <v>21153</v>
      </c>
      <c r="DE10" s="120">
        <v>22094</v>
      </c>
      <c r="DF10" s="120">
        <v>43247</v>
      </c>
      <c r="DG10" s="120">
        <v>22165</v>
      </c>
      <c r="DH10" s="120">
        <v>65412</v>
      </c>
      <c r="DI10" s="120">
        <v>22637</v>
      </c>
      <c r="DJ10" s="120">
        <v>44802</v>
      </c>
      <c r="DK10" s="120">
        <v>88049</v>
      </c>
      <c r="DL10" s="120">
        <v>23235</v>
      </c>
      <c r="DM10" s="120">
        <v>22552</v>
      </c>
      <c r="DN10" s="120">
        <v>45787</v>
      </c>
      <c r="DO10" s="120">
        <v>22116</v>
      </c>
      <c r="DP10" s="120">
        <v>67903</v>
      </c>
      <c r="DQ10" s="120">
        <v>23117</v>
      </c>
      <c r="DR10" s="120">
        <v>45233</v>
      </c>
      <c r="DS10" s="120">
        <v>91020</v>
      </c>
      <c r="DT10" s="120">
        <v>21751</v>
      </c>
      <c r="DU10" s="120">
        <v>24714</v>
      </c>
      <c r="DV10" s="120">
        <v>46465</v>
      </c>
      <c r="DW10" s="120">
        <v>23363</v>
      </c>
      <c r="DX10" s="120">
        <v>69828</v>
      </c>
      <c r="DY10" s="120">
        <v>23918</v>
      </c>
      <c r="DZ10" s="120">
        <v>47281</v>
      </c>
      <c r="EA10" s="120">
        <v>93746</v>
      </c>
      <c r="EB10" s="120">
        <v>24423</v>
      </c>
      <c r="EC10" s="120">
        <v>24333</v>
      </c>
      <c r="ED10" s="120">
        <v>48756</v>
      </c>
      <c r="EE10" s="120">
        <v>23542</v>
      </c>
      <c r="EF10" s="120">
        <v>72298</v>
      </c>
      <c r="EG10" s="120">
        <v>23498</v>
      </c>
      <c r="EH10" s="120">
        <v>47040</v>
      </c>
      <c r="EI10" s="120">
        <v>95796</v>
      </c>
    </row>
    <row r="11" spans="1:139" s="3" customFormat="1" ht="15">
      <c r="A11"/>
      <c r="B11" s="30" t="s">
        <v>102</v>
      </c>
      <c r="C11" s="122">
        <v>218679</v>
      </c>
      <c r="D11" s="122">
        <v>37104</v>
      </c>
      <c r="E11" s="122">
        <v>14596</v>
      </c>
      <c r="F11" s="122">
        <v>51700</v>
      </c>
      <c r="G11" s="122">
        <v>67285</v>
      </c>
      <c r="H11" s="122">
        <v>118985</v>
      </c>
      <c r="I11" s="122">
        <v>89114</v>
      </c>
      <c r="J11" s="122">
        <v>156399</v>
      </c>
      <c r="K11" s="122">
        <v>208099</v>
      </c>
      <c r="L11" s="122">
        <v>23982</v>
      </c>
      <c r="M11" s="122">
        <v>21392</v>
      </c>
      <c r="N11" s="122">
        <v>45374</v>
      </c>
      <c r="O11" s="122">
        <v>70926</v>
      </c>
      <c r="P11" s="122">
        <v>116300</v>
      </c>
      <c r="Q11" s="122">
        <v>75190</v>
      </c>
      <c r="R11" s="122">
        <v>146116</v>
      </c>
      <c r="S11" s="122">
        <v>191490</v>
      </c>
      <c r="T11" s="122">
        <v>42855</v>
      </c>
      <c r="U11" s="122">
        <v>31894</v>
      </c>
      <c r="V11" s="122">
        <v>74749</v>
      </c>
      <c r="W11" s="122">
        <v>41907</v>
      </c>
      <c r="X11" s="122">
        <v>116656</v>
      </c>
      <c r="Y11" s="122">
        <v>61835</v>
      </c>
      <c r="Z11" s="122">
        <v>103742</v>
      </c>
      <c r="AA11" s="122">
        <v>178491</v>
      </c>
      <c r="AB11" s="122">
        <v>33097</v>
      </c>
      <c r="AC11" s="122">
        <v>15449</v>
      </c>
      <c r="AD11" s="122">
        <v>48546</v>
      </c>
      <c r="AE11" s="122">
        <v>84006</v>
      </c>
      <c r="AF11" s="122">
        <v>132552</v>
      </c>
      <c r="AG11" s="122">
        <v>104034</v>
      </c>
      <c r="AH11" s="122">
        <v>188040</v>
      </c>
      <c r="AI11" s="122">
        <v>236586</v>
      </c>
      <c r="AJ11" s="122">
        <v>43604</v>
      </c>
      <c r="AK11" s="122">
        <v>12362</v>
      </c>
      <c r="AL11" s="122">
        <v>55966</v>
      </c>
      <c r="AM11" s="122">
        <v>60943</v>
      </c>
      <c r="AN11" s="122">
        <v>116909</v>
      </c>
      <c r="AO11" s="122">
        <v>99301</v>
      </c>
      <c r="AP11" s="122">
        <v>160244</v>
      </c>
      <c r="AQ11" s="122">
        <v>216210</v>
      </c>
      <c r="AR11" s="122">
        <v>63147</v>
      </c>
      <c r="AS11" s="122">
        <v>40001</v>
      </c>
      <c r="AT11" s="122">
        <v>103148</v>
      </c>
      <c r="AU11" s="122">
        <v>115215</v>
      </c>
      <c r="AV11" s="122">
        <v>218363</v>
      </c>
      <c r="AW11" s="122">
        <v>176175</v>
      </c>
      <c r="AX11" s="122">
        <v>291390</v>
      </c>
      <c r="AY11" s="122">
        <v>394538</v>
      </c>
      <c r="AZ11" s="122">
        <v>98055</v>
      </c>
      <c r="BA11" s="122">
        <v>64396</v>
      </c>
      <c r="BB11" s="122">
        <v>162451</v>
      </c>
      <c r="BC11" s="122">
        <v>124024</v>
      </c>
      <c r="BD11" s="122">
        <v>286475</v>
      </c>
      <c r="BE11" s="122">
        <v>149406</v>
      </c>
      <c r="BF11" s="122">
        <v>273430</v>
      </c>
      <c r="BG11" s="122">
        <v>435881</v>
      </c>
      <c r="BH11" s="122">
        <v>83017</v>
      </c>
      <c r="BI11" s="122">
        <v>50599</v>
      </c>
      <c r="BJ11" s="122">
        <v>133616</v>
      </c>
      <c r="BK11" s="122">
        <v>118042</v>
      </c>
      <c r="BL11" s="122">
        <v>251658</v>
      </c>
      <c r="BM11" s="122">
        <v>185216</v>
      </c>
      <c r="BN11" s="122">
        <v>303258</v>
      </c>
      <c r="BO11" s="122">
        <v>436874</v>
      </c>
      <c r="BP11" s="122">
        <v>122528</v>
      </c>
      <c r="BQ11" s="122">
        <v>50291</v>
      </c>
      <c r="BR11" s="122">
        <v>172819</v>
      </c>
      <c r="BS11" s="122">
        <v>137699</v>
      </c>
      <c r="BT11" s="122">
        <v>310518</v>
      </c>
      <c r="BU11" s="122">
        <v>143866</v>
      </c>
      <c r="BV11" s="122">
        <v>281565</v>
      </c>
      <c r="BW11" s="122">
        <v>454384</v>
      </c>
      <c r="BX11" s="122">
        <v>95942</v>
      </c>
      <c r="BY11" s="122">
        <v>70023</v>
      </c>
      <c r="BZ11" s="122">
        <v>165965</v>
      </c>
      <c r="CA11" s="122">
        <v>121635</v>
      </c>
      <c r="CB11" s="122">
        <v>287600</v>
      </c>
      <c r="CC11" s="122">
        <v>169872</v>
      </c>
      <c r="CD11" s="122">
        <v>291507</v>
      </c>
      <c r="CE11" s="122">
        <v>457472</v>
      </c>
      <c r="CF11" s="122">
        <v>124527</v>
      </c>
      <c r="CG11" s="122">
        <v>72174</v>
      </c>
      <c r="CH11" s="122">
        <v>196701</v>
      </c>
      <c r="CI11" s="122">
        <v>126736</v>
      </c>
      <c r="CJ11" s="122">
        <v>323437</v>
      </c>
      <c r="CK11" s="122">
        <v>202792</v>
      </c>
      <c r="CL11" s="122">
        <v>329528</v>
      </c>
      <c r="CM11" s="122">
        <v>526229</v>
      </c>
      <c r="CN11" s="122">
        <v>136505</v>
      </c>
      <c r="CO11" s="122">
        <v>78691</v>
      </c>
      <c r="CP11" s="122">
        <v>215196</v>
      </c>
      <c r="CQ11" s="122">
        <v>112931</v>
      </c>
      <c r="CR11" s="122">
        <v>328127</v>
      </c>
      <c r="CS11" s="122">
        <v>194597</v>
      </c>
      <c r="CT11" s="122">
        <v>307528</v>
      </c>
      <c r="CU11" s="122">
        <v>522724</v>
      </c>
      <c r="CV11" s="123">
        <v>315127</v>
      </c>
      <c r="CW11" s="123">
        <v>26561</v>
      </c>
      <c r="CX11" s="123">
        <v>341688</v>
      </c>
      <c r="CY11" s="122">
        <v>127321</v>
      </c>
      <c r="CZ11" s="122">
        <v>469009</v>
      </c>
      <c r="DA11" s="123">
        <v>177574</v>
      </c>
      <c r="DB11" s="123">
        <v>304895</v>
      </c>
      <c r="DC11" s="123">
        <v>646583</v>
      </c>
      <c r="DD11" s="123">
        <v>60799</v>
      </c>
      <c r="DE11" s="123">
        <v>-63189</v>
      </c>
      <c r="DF11" s="123">
        <v>-2390</v>
      </c>
      <c r="DG11" s="123">
        <v>147820</v>
      </c>
      <c r="DH11" s="123">
        <v>145430</v>
      </c>
      <c r="DI11" s="123">
        <v>243818</v>
      </c>
      <c r="DJ11" s="123">
        <v>391638</v>
      </c>
      <c r="DK11" s="123">
        <v>389248</v>
      </c>
      <c r="DL11" s="123">
        <v>127071</v>
      </c>
      <c r="DM11" s="123">
        <v>21785</v>
      </c>
      <c r="DN11" s="123">
        <v>148856</v>
      </c>
      <c r="DO11" s="123">
        <v>140630</v>
      </c>
      <c r="DP11" s="123">
        <v>289486</v>
      </c>
      <c r="DQ11" s="123">
        <v>195056</v>
      </c>
      <c r="DR11" s="123">
        <v>335686</v>
      </c>
      <c r="DS11" s="123">
        <v>484542</v>
      </c>
      <c r="DT11" s="123">
        <v>67884</v>
      </c>
      <c r="DU11" s="123">
        <v>28005</v>
      </c>
      <c r="DV11" s="123">
        <v>95889</v>
      </c>
      <c r="DW11" s="123">
        <v>87735</v>
      </c>
      <c r="DX11" s="123">
        <v>183624</v>
      </c>
      <c r="DY11" s="123">
        <v>149242</v>
      </c>
      <c r="DZ11" s="123">
        <v>236977</v>
      </c>
      <c r="EA11" s="123">
        <v>332866</v>
      </c>
      <c r="EB11" s="123">
        <v>63041</v>
      </c>
      <c r="EC11" s="123">
        <v>24344</v>
      </c>
      <c r="ED11" s="123">
        <v>87385</v>
      </c>
      <c r="EE11" s="123">
        <v>115098</v>
      </c>
      <c r="EF11" s="123">
        <v>202483</v>
      </c>
      <c r="EG11" s="123">
        <v>168241</v>
      </c>
      <c r="EH11" s="123">
        <v>283339</v>
      </c>
      <c r="EI11" s="123">
        <v>370724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I12"/>
  <sheetViews>
    <sheetView showGridLines="0"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5"/>
  <cols>
    <col min="1" max="1" width="3.00390625" style="1" bestFit="1" customWidth="1"/>
    <col min="2" max="2" width="41.57421875" style="3" bestFit="1" customWidth="1"/>
    <col min="3" max="3" width="8.8515625" style="3" bestFit="1" customWidth="1"/>
    <col min="4" max="10" width="7.8515625" style="3" bestFit="1" customWidth="1"/>
    <col min="11" max="11" width="8.8515625" style="3" bestFit="1" customWidth="1"/>
    <col min="12" max="15" width="7.8515625" style="3" bestFit="1" customWidth="1"/>
    <col min="16" max="16" width="8.8515625" style="3" bestFit="1" customWidth="1"/>
    <col min="17" max="18" width="7.8515625" style="3" bestFit="1" customWidth="1"/>
    <col min="19" max="19" width="8.8515625" style="3" bestFit="1" customWidth="1"/>
    <col min="20" max="23" width="7.8515625" style="3" bestFit="1" customWidth="1"/>
    <col min="24" max="24" width="8.8515625" style="3" bestFit="1" customWidth="1"/>
    <col min="25" max="26" width="7.8515625" style="3" bestFit="1" customWidth="1"/>
    <col min="27" max="27" width="8.8515625" style="3" bestFit="1" customWidth="1"/>
    <col min="28" max="31" width="7.8515625" style="3" bestFit="1" customWidth="1"/>
    <col min="32" max="32" width="8.8515625" style="3" bestFit="1" customWidth="1"/>
    <col min="33" max="34" width="7.8515625" style="3" bestFit="1" customWidth="1"/>
    <col min="35" max="35" width="8.8515625" style="3" bestFit="1" customWidth="1"/>
    <col min="36" max="42" width="7.8515625" style="3" bestFit="1" customWidth="1"/>
    <col min="43" max="43" width="8.8515625" style="3" bestFit="1" customWidth="1"/>
    <col min="44" max="47" width="7.8515625" style="3" bestFit="1" customWidth="1"/>
    <col min="48" max="48" width="8.8515625" style="3" bestFit="1" customWidth="1"/>
    <col min="49" max="49" width="7.8515625" style="3" bestFit="1" customWidth="1"/>
    <col min="50" max="51" width="8.8515625" style="3" bestFit="1" customWidth="1"/>
    <col min="52" max="55" width="7.8515625" style="3" bestFit="1" customWidth="1"/>
    <col min="56" max="56" width="8.8515625" style="3" bestFit="1" customWidth="1"/>
    <col min="57" max="57" width="7.8515625" style="3" bestFit="1" customWidth="1"/>
    <col min="58" max="59" width="8.8515625" style="3" bestFit="1" customWidth="1"/>
    <col min="60" max="63" width="7.8515625" style="3" bestFit="1" customWidth="1"/>
    <col min="64" max="64" width="8.8515625" style="3" bestFit="1" customWidth="1"/>
    <col min="65" max="65" width="7.8515625" style="3" bestFit="1" customWidth="1"/>
    <col min="66" max="67" width="8.8515625" style="3" bestFit="1" customWidth="1"/>
    <col min="68" max="71" width="7.8515625" style="3" bestFit="1" customWidth="1"/>
    <col min="72" max="72" width="8.8515625" style="3" bestFit="1" customWidth="1"/>
    <col min="73" max="73" width="7.8515625" style="3" bestFit="1" customWidth="1"/>
    <col min="74" max="75" width="8.8515625" style="3" bestFit="1" customWidth="1"/>
    <col min="76" max="79" width="7.8515625" style="3" bestFit="1" customWidth="1"/>
    <col min="80" max="80" width="8.8515625" style="3" bestFit="1" customWidth="1"/>
    <col min="81" max="82" width="7.8515625" style="3" bestFit="1" customWidth="1"/>
    <col min="83" max="83" width="8.8515625" style="3" bestFit="1" customWidth="1"/>
    <col min="84" max="87" width="7.8515625" style="3" bestFit="1" customWidth="1"/>
    <col min="88" max="88" width="8.8515625" style="3" bestFit="1" customWidth="1"/>
    <col min="89" max="89" width="7.8515625" style="3" bestFit="1" customWidth="1"/>
    <col min="90" max="91" width="8.8515625" style="3" bestFit="1" customWidth="1"/>
    <col min="92" max="95" width="7.8515625" style="3" bestFit="1" customWidth="1"/>
    <col min="96" max="96" width="8.8515625" style="3" bestFit="1" customWidth="1"/>
    <col min="97" max="98" width="7.8515625" style="3" bestFit="1" customWidth="1"/>
    <col min="99" max="99" width="8.8515625" style="3" bestFit="1" customWidth="1"/>
    <col min="100" max="103" width="7.8515625" style="3" bestFit="1" customWidth="1"/>
    <col min="104" max="104" width="8.8515625" style="3" bestFit="1" customWidth="1"/>
    <col min="105" max="106" width="7.8515625" style="3" bestFit="1" customWidth="1"/>
    <col min="107" max="107" width="8.8515625" style="3" bestFit="1" customWidth="1"/>
    <col min="108" max="108" width="7.8515625" style="3" bestFit="1" customWidth="1"/>
    <col min="109" max="109" width="7.28125" style="3" bestFit="1" customWidth="1"/>
    <col min="110" max="110" width="7.8515625" style="3" bestFit="1" customWidth="1"/>
    <col min="111" max="113" width="7.8515625" style="44" bestFit="1" customWidth="1"/>
    <col min="114" max="115" width="8.8515625" style="44" bestFit="1" customWidth="1"/>
    <col min="116" max="116" width="7.8515625" style="44" bestFit="1" customWidth="1"/>
    <col min="117" max="119" width="7.8515625" style="3" bestFit="1" customWidth="1"/>
    <col min="120" max="126" width="8.8515625" style="3" bestFit="1" customWidth="1"/>
    <col min="127" max="127" width="7.8515625" style="3" bestFit="1" customWidth="1"/>
    <col min="128" max="128" width="8.8515625" style="3" bestFit="1" customWidth="1"/>
    <col min="129" max="16384" width="9.140625" style="3" customWidth="1"/>
  </cols>
  <sheetData>
    <row r="1" ht="12.75">
      <c r="B1" s="2" t="s">
        <v>76</v>
      </c>
    </row>
    <row r="2" spans="2:128" ht="12.75">
      <c r="B2" s="35" t="s">
        <v>114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137"/>
      <c r="DH2" s="137"/>
      <c r="DI2" s="137"/>
      <c r="DJ2" s="137"/>
      <c r="DK2" s="137"/>
      <c r="DL2" s="137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</row>
    <row r="3" spans="2:128" ht="12.75"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</row>
    <row r="4" spans="2:139" ht="12.75">
      <c r="B4" s="38" t="s">
        <v>182</v>
      </c>
      <c r="C4" s="39" t="s">
        <v>50</v>
      </c>
      <c r="D4" s="39" t="s">
        <v>51</v>
      </c>
      <c r="E4" s="39" t="s">
        <v>52</v>
      </c>
      <c r="F4" s="39" t="s">
        <v>2</v>
      </c>
      <c r="G4" s="39" t="s">
        <v>53</v>
      </c>
      <c r="H4" s="39" t="s">
        <v>3</v>
      </c>
      <c r="I4" s="39" t="s">
        <v>54</v>
      </c>
      <c r="J4" s="39" t="s">
        <v>4</v>
      </c>
      <c r="K4" s="39" t="s">
        <v>5</v>
      </c>
      <c r="L4" s="39" t="s">
        <v>55</v>
      </c>
      <c r="M4" s="39" t="s">
        <v>56</v>
      </c>
      <c r="N4" s="39" t="s">
        <v>6</v>
      </c>
      <c r="O4" s="39" t="s">
        <v>57</v>
      </c>
      <c r="P4" s="39" t="s">
        <v>7</v>
      </c>
      <c r="Q4" s="39" t="s">
        <v>58</v>
      </c>
      <c r="R4" s="39" t="s">
        <v>8</v>
      </c>
      <c r="S4" s="39" t="s">
        <v>9</v>
      </c>
      <c r="T4" s="39" t="s">
        <v>59</v>
      </c>
      <c r="U4" s="39" t="s">
        <v>60</v>
      </c>
      <c r="V4" s="39" t="s">
        <v>10</v>
      </c>
      <c r="W4" s="39" t="s">
        <v>61</v>
      </c>
      <c r="X4" s="39" t="s">
        <v>11</v>
      </c>
      <c r="Y4" s="39" t="s">
        <v>62</v>
      </c>
      <c r="Z4" s="39" t="s">
        <v>12</v>
      </c>
      <c r="AA4" s="39" t="s">
        <v>13</v>
      </c>
      <c r="AB4" s="39" t="s">
        <v>63</v>
      </c>
      <c r="AC4" s="39" t="s">
        <v>64</v>
      </c>
      <c r="AD4" s="39" t="s">
        <v>14</v>
      </c>
      <c r="AE4" s="39" t="s">
        <v>65</v>
      </c>
      <c r="AF4" s="39" t="s">
        <v>15</v>
      </c>
      <c r="AG4" s="39" t="s">
        <v>66</v>
      </c>
      <c r="AH4" s="39" t="s">
        <v>16</v>
      </c>
      <c r="AI4" s="39" t="s">
        <v>17</v>
      </c>
      <c r="AJ4" s="39" t="s">
        <v>67</v>
      </c>
      <c r="AK4" s="39" t="s">
        <v>68</v>
      </c>
      <c r="AL4" s="39" t="s">
        <v>18</v>
      </c>
      <c r="AM4" s="39" t="s">
        <v>69</v>
      </c>
      <c r="AN4" s="39" t="s">
        <v>19</v>
      </c>
      <c r="AO4" s="39" t="s">
        <v>70</v>
      </c>
      <c r="AP4" s="39" t="s">
        <v>20</v>
      </c>
      <c r="AQ4" s="39" t="s">
        <v>21</v>
      </c>
      <c r="AR4" s="39" t="s">
        <v>71</v>
      </c>
      <c r="AS4" s="39" t="s">
        <v>72</v>
      </c>
      <c r="AT4" s="39" t="s">
        <v>22</v>
      </c>
      <c r="AU4" s="39" t="s">
        <v>73</v>
      </c>
      <c r="AV4" s="39" t="s">
        <v>23</v>
      </c>
      <c r="AW4" s="39" t="s">
        <v>74</v>
      </c>
      <c r="AX4" s="39" t="s">
        <v>24</v>
      </c>
      <c r="AY4" s="39" t="s">
        <v>25</v>
      </c>
      <c r="AZ4" s="39" t="s">
        <v>75</v>
      </c>
      <c r="BA4" s="39" t="s">
        <v>144</v>
      </c>
      <c r="BB4" s="39" t="s">
        <v>145</v>
      </c>
      <c r="BC4" s="39" t="s">
        <v>147</v>
      </c>
      <c r="BD4" s="39" t="s">
        <v>146</v>
      </c>
      <c r="BE4" s="39" t="s">
        <v>148</v>
      </c>
      <c r="BF4" s="39" t="s">
        <v>149</v>
      </c>
      <c r="BG4" s="39" t="s">
        <v>150</v>
      </c>
      <c r="BH4" s="39" t="s">
        <v>153</v>
      </c>
      <c r="BI4" s="39" t="s">
        <v>165</v>
      </c>
      <c r="BJ4" s="39" t="s">
        <v>166</v>
      </c>
      <c r="BK4" s="39" t="s">
        <v>167</v>
      </c>
      <c r="BL4" s="39" t="s">
        <v>168</v>
      </c>
      <c r="BM4" s="39" t="s">
        <v>169</v>
      </c>
      <c r="BN4" s="39" t="s">
        <v>170</v>
      </c>
      <c r="BO4" s="80" t="s">
        <v>171</v>
      </c>
      <c r="BP4" s="39" t="s">
        <v>183</v>
      </c>
      <c r="BQ4" s="39" t="s">
        <v>184</v>
      </c>
      <c r="BR4" s="39" t="s">
        <v>185</v>
      </c>
      <c r="BS4" s="39" t="s">
        <v>186</v>
      </c>
      <c r="BT4" s="39" t="s">
        <v>187</v>
      </c>
      <c r="BU4" s="39" t="s">
        <v>189</v>
      </c>
      <c r="BV4" s="39" t="s">
        <v>190</v>
      </c>
      <c r="BW4" s="80" t="s">
        <v>188</v>
      </c>
      <c r="BX4" s="39" t="s">
        <v>195</v>
      </c>
      <c r="BY4" s="39" t="s">
        <v>196</v>
      </c>
      <c r="BZ4" s="39" t="s">
        <v>197</v>
      </c>
      <c r="CA4" s="39" t="s">
        <v>199</v>
      </c>
      <c r="CB4" s="39" t="s">
        <v>198</v>
      </c>
      <c r="CC4" s="39" t="s">
        <v>202</v>
      </c>
      <c r="CD4" s="39" t="s">
        <v>200</v>
      </c>
      <c r="CE4" s="39" t="s">
        <v>201</v>
      </c>
      <c r="CF4" s="39" t="s">
        <v>203</v>
      </c>
      <c r="CG4" s="39" t="s">
        <v>204</v>
      </c>
      <c r="CH4" s="39" t="s">
        <v>205</v>
      </c>
      <c r="CI4" s="39" t="s">
        <v>206</v>
      </c>
      <c r="CJ4" s="39" t="s">
        <v>207</v>
      </c>
      <c r="CK4" s="39" t="s">
        <v>211</v>
      </c>
      <c r="CL4" s="39" t="s">
        <v>212</v>
      </c>
      <c r="CM4" s="80" t="s">
        <v>213</v>
      </c>
      <c r="CN4" s="80" t="s">
        <v>245</v>
      </c>
      <c r="CO4" s="80" t="s">
        <v>247</v>
      </c>
      <c r="CP4" s="80" t="s">
        <v>248</v>
      </c>
      <c r="CQ4" s="80" t="s">
        <v>257</v>
      </c>
      <c r="CR4" s="80" t="s">
        <v>258</v>
      </c>
      <c r="CS4" s="39" t="s">
        <v>259</v>
      </c>
      <c r="CT4" s="39" t="s">
        <v>260</v>
      </c>
      <c r="CU4" s="80" t="s">
        <v>261</v>
      </c>
      <c r="CV4" s="80" t="s">
        <v>297</v>
      </c>
      <c r="CW4" s="80" t="s">
        <v>298</v>
      </c>
      <c r="CX4" s="80" t="s">
        <v>299</v>
      </c>
      <c r="CY4" s="80" t="s">
        <v>300</v>
      </c>
      <c r="CZ4" s="80" t="s">
        <v>301</v>
      </c>
      <c r="DA4" s="80" t="s">
        <v>323</v>
      </c>
      <c r="DB4" s="80" t="s">
        <v>324</v>
      </c>
      <c r="DC4" s="80" t="s">
        <v>325</v>
      </c>
      <c r="DD4" s="80" t="s">
        <v>326</v>
      </c>
      <c r="DE4" s="80" t="s">
        <v>328</v>
      </c>
      <c r="DF4" s="80" t="s">
        <v>327</v>
      </c>
      <c r="DG4" s="138" t="s">
        <v>341</v>
      </c>
      <c r="DH4" s="138" t="s">
        <v>340</v>
      </c>
      <c r="DI4" s="138" t="s">
        <v>348</v>
      </c>
      <c r="DJ4" s="138" t="s">
        <v>349</v>
      </c>
      <c r="DK4" s="138" t="s">
        <v>350</v>
      </c>
      <c r="DL4" s="138" t="s">
        <v>375</v>
      </c>
      <c r="DM4" s="80" t="s">
        <v>379</v>
      </c>
      <c r="DN4" s="80" t="s">
        <v>380</v>
      </c>
      <c r="DO4" s="80" t="s">
        <v>381</v>
      </c>
      <c r="DP4" s="80" t="s">
        <v>382</v>
      </c>
      <c r="DQ4" s="80" t="s">
        <v>384</v>
      </c>
      <c r="DR4" s="80" t="s">
        <v>385</v>
      </c>
      <c r="DS4" s="80" t="s">
        <v>386</v>
      </c>
      <c r="DT4" s="80" t="s">
        <v>388</v>
      </c>
      <c r="DU4" s="80" t="s">
        <v>390</v>
      </c>
      <c r="DV4" s="80" t="s">
        <v>391</v>
      </c>
      <c r="DW4" s="80" t="s">
        <v>392</v>
      </c>
      <c r="DX4" s="80" t="s">
        <v>393</v>
      </c>
      <c r="DY4" s="80" t="s">
        <v>397</v>
      </c>
      <c r="DZ4" s="80" t="s">
        <v>398</v>
      </c>
      <c r="EA4" s="80" t="s">
        <v>399</v>
      </c>
      <c r="EB4" s="80" t="s">
        <v>403</v>
      </c>
      <c r="EC4" s="80" t="s">
        <v>411</v>
      </c>
      <c r="ED4" s="80" t="s">
        <v>412</v>
      </c>
      <c r="EE4" s="80" t="s">
        <v>413</v>
      </c>
      <c r="EF4" s="80" t="s">
        <v>414</v>
      </c>
      <c r="EG4" s="80" t="s">
        <v>416</v>
      </c>
      <c r="EH4" s="80" t="s">
        <v>417</v>
      </c>
      <c r="EI4" s="80" t="s">
        <v>418</v>
      </c>
    </row>
    <row r="5" spans="2:139" ht="12.75">
      <c r="B5" s="28" t="s">
        <v>78</v>
      </c>
      <c r="C5" s="7">
        <v>100421</v>
      </c>
      <c r="D5" s="7">
        <v>18501</v>
      </c>
      <c r="E5" s="7">
        <v>18894</v>
      </c>
      <c r="F5" s="7">
        <v>37395</v>
      </c>
      <c r="G5" s="7">
        <v>30228</v>
      </c>
      <c r="H5" s="7">
        <v>67623</v>
      </c>
      <c r="I5" s="7">
        <v>37900</v>
      </c>
      <c r="J5" s="7">
        <v>68128</v>
      </c>
      <c r="K5" s="7">
        <v>105523</v>
      </c>
      <c r="L5" s="7">
        <v>19452</v>
      </c>
      <c r="M5" s="7">
        <v>19957</v>
      </c>
      <c r="N5" s="7">
        <v>39409</v>
      </c>
      <c r="O5" s="7">
        <v>29967</v>
      </c>
      <c r="P5" s="7">
        <v>69376</v>
      </c>
      <c r="Q5" s="7">
        <v>29186</v>
      </c>
      <c r="R5" s="7">
        <v>59153</v>
      </c>
      <c r="S5" s="7">
        <v>98562</v>
      </c>
      <c r="T5" s="7">
        <v>18637</v>
      </c>
      <c r="U5" s="7">
        <v>25401</v>
      </c>
      <c r="V5" s="7">
        <v>44038</v>
      </c>
      <c r="W5" s="7">
        <v>32446</v>
      </c>
      <c r="X5" s="7">
        <v>76484</v>
      </c>
      <c r="Y5" s="7">
        <v>40918</v>
      </c>
      <c r="Z5" s="7">
        <v>73364</v>
      </c>
      <c r="AA5" s="7">
        <v>117402</v>
      </c>
      <c r="AB5" s="7">
        <v>25169</v>
      </c>
      <c r="AC5" s="7">
        <v>22562</v>
      </c>
      <c r="AD5" s="7">
        <v>47731</v>
      </c>
      <c r="AE5" s="7">
        <v>31919</v>
      </c>
      <c r="AF5" s="7">
        <v>79650</v>
      </c>
      <c r="AG5" s="7">
        <v>35187</v>
      </c>
      <c r="AH5" s="7">
        <v>67106</v>
      </c>
      <c r="AI5" s="7">
        <v>114837</v>
      </c>
      <c r="AJ5" s="7">
        <v>20051</v>
      </c>
      <c r="AK5" s="7">
        <v>19086</v>
      </c>
      <c r="AL5" s="7">
        <v>39137</v>
      </c>
      <c r="AM5" s="7">
        <v>30815</v>
      </c>
      <c r="AN5" s="7">
        <v>69952</v>
      </c>
      <c r="AO5" s="7">
        <v>37610</v>
      </c>
      <c r="AP5" s="7">
        <v>68425</v>
      </c>
      <c r="AQ5" s="7">
        <v>107562</v>
      </c>
      <c r="AR5" s="7">
        <v>26510</v>
      </c>
      <c r="AS5" s="7">
        <v>25009</v>
      </c>
      <c r="AT5" s="7">
        <v>51519</v>
      </c>
      <c r="AU5" s="7">
        <v>38702</v>
      </c>
      <c r="AV5" s="7">
        <v>90221</v>
      </c>
      <c r="AW5" s="7">
        <v>49500</v>
      </c>
      <c r="AX5" s="7">
        <v>88202</v>
      </c>
      <c r="AY5" s="7">
        <v>139721</v>
      </c>
      <c r="AZ5" s="7">
        <v>37497</v>
      </c>
      <c r="BA5" s="7">
        <v>30986</v>
      </c>
      <c r="BB5" s="7">
        <v>68483</v>
      </c>
      <c r="BC5" s="7">
        <v>43188</v>
      </c>
      <c r="BD5" s="7">
        <v>111671</v>
      </c>
      <c r="BE5" s="7">
        <v>53996</v>
      </c>
      <c r="BF5" s="7">
        <v>97184</v>
      </c>
      <c r="BG5" s="7">
        <v>165667</v>
      </c>
      <c r="BH5" s="7">
        <v>30935</v>
      </c>
      <c r="BI5" s="7">
        <v>27685</v>
      </c>
      <c r="BJ5" s="7">
        <v>58620</v>
      </c>
      <c r="BK5" s="7">
        <v>43457</v>
      </c>
      <c r="BL5" s="7">
        <v>102077</v>
      </c>
      <c r="BM5" s="7">
        <v>50674</v>
      </c>
      <c r="BN5" s="7">
        <v>94131</v>
      </c>
      <c r="BO5" s="7">
        <v>152751</v>
      </c>
      <c r="BP5" s="7">
        <v>34333</v>
      </c>
      <c r="BQ5" s="7">
        <v>23139</v>
      </c>
      <c r="BR5" s="7">
        <v>57472</v>
      </c>
      <c r="BS5" s="7">
        <v>36846</v>
      </c>
      <c r="BT5" s="7">
        <v>94318</v>
      </c>
      <c r="BU5" s="7">
        <v>40156</v>
      </c>
      <c r="BV5" s="7">
        <v>77002</v>
      </c>
      <c r="BW5" s="7">
        <v>134474</v>
      </c>
      <c r="BX5" s="7">
        <v>23747</v>
      </c>
      <c r="BY5" s="7">
        <v>26225</v>
      </c>
      <c r="BZ5" s="7">
        <v>49972</v>
      </c>
      <c r="CA5" s="7">
        <v>34338</v>
      </c>
      <c r="CB5" s="7">
        <v>84310</v>
      </c>
      <c r="CC5" s="7">
        <v>39285</v>
      </c>
      <c r="CD5" s="7">
        <v>73623</v>
      </c>
      <c r="CE5" s="7">
        <v>123595</v>
      </c>
      <c r="CF5" s="7">
        <v>26844</v>
      </c>
      <c r="CG5" s="7">
        <v>24133</v>
      </c>
      <c r="CH5" s="7">
        <v>50977</v>
      </c>
      <c r="CI5" s="7">
        <v>36448</v>
      </c>
      <c r="CJ5" s="7">
        <v>87425</v>
      </c>
      <c r="CK5" s="7">
        <v>38950</v>
      </c>
      <c r="CL5" s="7">
        <v>75398</v>
      </c>
      <c r="CM5" s="7">
        <v>126375</v>
      </c>
      <c r="CN5" s="7">
        <v>29451</v>
      </c>
      <c r="CO5" s="7">
        <v>24705</v>
      </c>
      <c r="CP5" s="7">
        <v>54156</v>
      </c>
      <c r="CQ5" s="7">
        <v>36856</v>
      </c>
      <c r="CR5" s="7">
        <v>91012</v>
      </c>
      <c r="CS5" s="7">
        <v>41501</v>
      </c>
      <c r="CT5" s="7">
        <v>78357</v>
      </c>
      <c r="CU5" s="7">
        <v>132513</v>
      </c>
      <c r="CV5" s="7">
        <v>21608</v>
      </c>
      <c r="CW5" s="7">
        <v>24721</v>
      </c>
      <c r="CX5" s="7">
        <v>46329</v>
      </c>
      <c r="CY5" s="7">
        <v>35583</v>
      </c>
      <c r="CZ5" s="7">
        <v>81912</v>
      </c>
      <c r="DA5" s="7">
        <v>38089</v>
      </c>
      <c r="DB5" s="7">
        <v>73672</v>
      </c>
      <c r="DC5" s="7">
        <v>120001</v>
      </c>
      <c r="DD5" s="7">
        <v>20345</v>
      </c>
      <c r="DE5" s="7">
        <v>3373</v>
      </c>
      <c r="DF5" s="7">
        <v>23718</v>
      </c>
      <c r="DG5" s="7">
        <v>43918</v>
      </c>
      <c r="DH5" s="7">
        <v>67636</v>
      </c>
      <c r="DI5" s="7">
        <v>51793</v>
      </c>
      <c r="DJ5" s="7">
        <v>95711</v>
      </c>
      <c r="DK5" s="7">
        <v>119429</v>
      </c>
      <c r="DL5" s="7">
        <v>27246</v>
      </c>
      <c r="DM5" s="7">
        <v>18419</v>
      </c>
      <c r="DN5" s="7">
        <v>45665</v>
      </c>
      <c r="DO5" s="7">
        <v>36155</v>
      </c>
      <c r="DP5" s="7">
        <v>81820</v>
      </c>
      <c r="DQ5" s="7">
        <v>39340</v>
      </c>
      <c r="DR5" s="7">
        <v>75495</v>
      </c>
      <c r="DS5" s="7">
        <v>121160</v>
      </c>
      <c r="DT5" s="7">
        <v>18954</v>
      </c>
      <c r="DU5" s="7">
        <v>24346</v>
      </c>
      <c r="DV5" s="7">
        <v>43300</v>
      </c>
      <c r="DW5" s="7">
        <v>36874</v>
      </c>
      <c r="DX5" s="7">
        <v>80174</v>
      </c>
      <c r="DY5" s="7">
        <v>34210</v>
      </c>
      <c r="DZ5" s="7">
        <v>71084</v>
      </c>
      <c r="EA5" s="7">
        <v>114384</v>
      </c>
      <c r="EB5" s="7">
        <v>20991</v>
      </c>
      <c r="EC5" s="7">
        <v>23192</v>
      </c>
      <c r="ED5" s="7">
        <v>44183</v>
      </c>
      <c r="EE5" s="7">
        <v>33847</v>
      </c>
      <c r="EF5" s="7">
        <v>78030</v>
      </c>
      <c r="EG5" s="7">
        <v>35005</v>
      </c>
      <c r="EH5" s="7">
        <v>68852</v>
      </c>
      <c r="EI5" s="7">
        <v>113035</v>
      </c>
    </row>
    <row r="6" spans="2:139" ht="12.75">
      <c r="B6" s="28" t="s">
        <v>79</v>
      </c>
      <c r="C6" s="7">
        <v>31503</v>
      </c>
      <c r="D6" s="7">
        <v>13152</v>
      </c>
      <c r="E6" s="7">
        <v>6324</v>
      </c>
      <c r="F6" s="7">
        <v>19476</v>
      </c>
      <c r="G6" s="7">
        <v>7609</v>
      </c>
      <c r="H6" s="7">
        <v>27085</v>
      </c>
      <c r="I6" s="7">
        <v>12975</v>
      </c>
      <c r="J6" s="7">
        <v>20584</v>
      </c>
      <c r="K6" s="7">
        <v>40060</v>
      </c>
      <c r="L6" s="7">
        <v>18631</v>
      </c>
      <c r="M6" s="7">
        <v>6786</v>
      </c>
      <c r="N6" s="7">
        <v>25417</v>
      </c>
      <c r="O6" s="7">
        <v>9142</v>
      </c>
      <c r="P6" s="7">
        <v>34559</v>
      </c>
      <c r="Q6" s="7">
        <v>13285</v>
      </c>
      <c r="R6" s="7">
        <v>22427</v>
      </c>
      <c r="S6" s="7">
        <v>47844</v>
      </c>
      <c r="T6" s="7">
        <v>15722</v>
      </c>
      <c r="U6" s="7">
        <v>8141</v>
      </c>
      <c r="V6" s="7">
        <v>23863</v>
      </c>
      <c r="W6" s="7">
        <v>7724</v>
      </c>
      <c r="X6" s="7">
        <v>31587</v>
      </c>
      <c r="Y6" s="7">
        <v>16698</v>
      </c>
      <c r="Z6" s="7">
        <v>24422</v>
      </c>
      <c r="AA6" s="7">
        <v>48285</v>
      </c>
      <c r="AB6" s="7">
        <v>21201</v>
      </c>
      <c r="AC6" s="7">
        <v>10173</v>
      </c>
      <c r="AD6" s="7">
        <v>31374</v>
      </c>
      <c r="AE6" s="7">
        <v>9213</v>
      </c>
      <c r="AF6" s="7">
        <v>40587</v>
      </c>
      <c r="AG6" s="7">
        <v>14046</v>
      </c>
      <c r="AH6" s="7">
        <v>23259</v>
      </c>
      <c r="AI6" s="7">
        <v>54633</v>
      </c>
      <c r="AJ6" s="7">
        <v>12832</v>
      </c>
      <c r="AK6" s="7">
        <v>7481</v>
      </c>
      <c r="AL6" s="7">
        <v>20313</v>
      </c>
      <c r="AM6" s="7">
        <v>9313</v>
      </c>
      <c r="AN6" s="7">
        <v>29626</v>
      </c>
      <c r="AO6" s="7">
        <v>12903</v>
      </c>
      <c r="AP6" s="7">
        <v>22216</v>
      </c>
      <c r="AQ6" s="7">
        <v>42529</v>
      </c>
      <c r="AR6" s="7">
        <v>14244</v>
      </c>
      <c r="AS6" s="7">
        <v>7796</v>
      </c>
      <c r="AT6" s="7">
        <v>22040</v>
      </c>
      <c r="AU6" s="7">
        <v>8796</v>
      </c>
      <c r="AV6" s="7">
        <v>30836</v>
      </c>
      <c r="AW6" s="7">
        <v>14510</v>
      </c>
      <c r="AX6" s="7">
        <v>23306</v>
      </c>
      <c r="AY6" s="7">
        <v>45346</v>
      </c>
      <c r="AZ6" s="7">
        <v>15063</v>
      </c>
      <c r="BA6" s="7">
        <v>9662</v>
      </c>
      <c r="BB6" s="7">
        <v>24725</v>
      </c>
      <c r="BC6" s="7">
        <v>10930</v>
      </c>
      <c r="BD6" s="7">
        <v>35655</v>
      </c>
      <c r="BE6" s="7">
        <v>14873</v>
      </c>
      <c r="BF6" s="7">
        <v>25803</v>
      </c>
      <c r="BG6" s="7">
        <v>50528</v>
      </c>
      <c r="BH6" s="7">
        <v>15780</v>
      </c>
      <c r="BI6" s="7">
        <v>9144</v>
      </c>
      <c r="BJ6" s="7">
        <v>24924</v>
      </c>
      <c r="BK6" s="7">
        <v>11395</v>
      </c>
      <c r="BL6" s="7">
        <v>36319</v>
      </c>
      <c r="BM6" s="7">
        <v>15874</v>
      </c>
      <c r="BN6" s="7">
        <v>27269</v>
      </c>
      <c r="BO6" s="7">
        <v>52193</v>
      </c>
      <c r="BP6" s="7">
        <v>12419</v>
      </c>
      <c r="BQ6" s="7">
        <v>8645</v>
      </c>
      <c r="BR6" s="7">
        <v>21064</v>
      </c>
      <c r="BS6" s="7">
        <v>10107</v>
      </c>
      <c r="BT6" s="7">
        <v>31171</v>
      </c>
      <c r="BU6" s="7">
        <v>14755</v>
      </c>
      <c r="BV6" s="7">
        <v>24862</v>
      </c>
      <c r="BW6" s="7">
        <v>45926</v>
      </c>
      <c r="BX6" s="7">
        <v>11159</v>
      </c>
      <c r="BY6" s="7">
        <v>7374</v>
      </c>
      <c r="BZ6" s="7">
        <v>18533</v>
      </c>
      <c r="CA6" s="7">
        <v>10220</v>
      </c>
      <c r="CB6" s="7">
        <v>28753</v>
      </c>
      <c r="CC6" s="7">
        <v>11209</v>
      </c>
      <c r="CD6" s="7">
        <v>21429</v>
      </c>
      <c r="CE6" s="7">
        <v>39962</v>
      </c>
      <c r="CF6" s="7">
        <v>11016</v>
      </c>
      <c r="CG6" s="7">
        <v>9228</v>
      </c>
      <c r="CH6" s="7">
        <v>20244</v>
      </c>
      <c r="CI6" s="7">
        <v>8733</v>
      </c>
      <c r="CJ6" s="7">
        <v>28977</v>
      </c>
      <c r="CK6" s="7">
        <v>15994</v>
      </c>
      <c r="CL6" s="7">
        <v>24727</v>
      </c>
      <c r="CM6" s="7">
        <v>44971</v>
      </c>
      <c r="CN6" s="7">
        <v>10991</v>
      </c>
      <c r="CO6" s="7">
        <v>8256</v>
      </c>
      <c r="CP6" s="7">
        <v>19247</v>
      </c>
      <c r="CQ6" s="7">
        <v>7185</v>
      </c>
      <c r="CR6" s="7">
        <v>26432</v>
      </c>
      <c r="CS6" s="7">
        <v>14072</v>
      </c>
      <c r="CT6" s="7">
        <v>21257</v>
      </c>
      <c r="CU6" s="7">
        <v>40504</v>
      </c>
      <c r="CV6" s="7">
        <v>6920</v>
      </c>
      <c r="CW6" s="7">
        <v>5400</v>
      </c>
      <c r="CX6" s="7">
        <v>12320</v>
      </c>
      <c r="CY6" s="7">
        <v>7656</v>
      </c>
      <c r="CZ6" s="7">
        <v>19976</v>
      </c>
      <c r="DA6" s="7">
        <v>10886</v>
      </c>
      <c r="DB6" s="7">
        <v>18542</v>
      </c>
      <c r="DC6" s="7">
        <v>30862</v>
      </c>
      <c r="DD6" s="7">
        <v>5618</v>
      </c>
      <c r="DE6" s="7">
        <v>967</v>
      </c>
      <c r="DF6" s="7">
        <v>6585</v>
      </c>
      <c r="DG6" s="7">
        <v>9092</v>
      </c>
      <c r="DH6" s="7">
        <v>15677</v>
      </c>
      <c r="DI6" s="7">
        <v>10302</v>
      </c>
      <c r="DJ6" s="7">
        <v>19394</v>
      </c>
      <c r="DK6" s="7">
        <v>25979</v>
      </c>
      <c r="DL6" s="7">
        <v>8121</v>
      </c>
      <c r="DM6" s="7">
        <v>5110</v>
      </c>
      <c r="DN6" s="7">
        <v>13231</v>
      </c>
      <c r="DO6" s="7">
        <v>7807</v>
      </c>
      <c r="DP6" s="7">
        <v>21038</v>
      </c>
      <c r="DQ6" s="7">
        <v>11848</v>
      </c>
      <c r="DR6" s="7">
        <v>19655</v>
      </c>
      <c r="DS6" s="7">
        <v>32886</v>
      </c>
      <c r="DT6" s="7">
        <v>9659</v>
      </c>
      <c r="DU6" s="7">
        <v>7389</v>
      </c>
      <c r="DV6" s="7">
        <v>17048</v>
      </c>
      <c r="DW6" s="7">
        <v>7404</v>
      </c>
      <c r="DX6" s="7">
        <v>24452</v>
      </c>
      <c r="DY6" s="7">
        <v>9374</v>
      </c>
      <c r="DZ6" s="7">
        <v>16778</v>
      </c>
      <c r="EA6" s="7">
        <v>33826</v>
      </c>
      <c r="EB6" s="7">
        <v>8213</v>
      </c>
      <c r="EC6" s="7">
        <v>3640</v>
      </c>
      <c r="ED6" s="7">
        <v>11853</v>
      </c>
      <c r="EE6" s="7">
        <v>7240</v>
      </c>
      <c r="EF6" s="7">
        <v>19093</v>
      </c>
      <c r="EG6" s="7">
        <v>7531</v>
      </c>
      <c r="EH6" s="7">
        <v>14771</v>
      </c>
      <c r="EI6" s="7">
        <v>26624</v>
      </c>
    </row>
    <row r="7" spans="2:139" ht="12.75">
      <c r="B7" s="38" t="s">
        <v>103</v>
      </c>
      <c r="C7" s="40">
        <v>131924</v>
      </c>
      <c r="D7" s="40">
        <v>31653</v>
      </c>
      <c r="E7" s="40">
        <v>25218</v>
      </c>
      <c r="F7" s="40">
        <v>56871</v>
      </c>
      <c r="G7" s="40">
        <v>37837</v>
      </c>
      <c r="H7" s="40">
        <v>94708</v>
      </c>
      <c r="I7" s="40">
        <v>50875</v>
      </c>
      <c r="J7" s="40">
        <v>88712</v>
      </c>
      <c r="K7" s="40">
        <v>145583</v>
      </c>
      <c r="L7" s="40">
        <v>38083</v>
      </c>
      <c r="M7" s="40">
        <v>26743</v>
      </c>
      <c r="N7" s="40">
        <v>64826</v>
      </c>
      <c r="O7" s="40">
        <v>39109</v>
      </c>
      <c r="P7" s="40">
        <v>103935</v>
      </c>
      <c r="Q7" s="40">
        <v>42471</v>
      </c>
      <c r="R7" s="40">
        <v>81580</v>
      </c>
      <c r="S7" s="40">
        <v>146406</v>
      </c>
      <c r="T7" s="40">
        <v>34359</v>
      </c>
      <c r="U7" s="40">
        <v>33542</v>
      </c>
      <c r="V7" s="40">
        <v>67901</v>
      </c>
      <c r="W7" s="40">
        <v>40170</v>
      </c>
      <c r="X7" s="40">
        <v>108071</v>
      </c>
      <c r="Y7" s="40">
        <v>57616</v>
      </c>
      <c r="Z7" s="40">
        <v>97786</v>
      </c>
      <c r="AA7" s="40">
        <v>165687</v>
      </c>
      <c r="AB7" s="40">
        <v>46370</v>
      </c>
      <c r="AC7" s="40">
        <v>32735</v>
      </c>
      <c r="AD7" s="40">
        <v>79105</v>
      </c>
      <c r="AE7" s="40">
        <v>41132</v>
      </c>
      <c r="AF7" s="40">
        <v>120237</v>
      </c>
      <c r="AG7" s="40">
        <v>49233</v>
      </c>
      <c r="AH7" s="40">
        <v>90365</v>
      </c>
      <c r="AI7" s="40">
        <v>169470</v>
      </c>
      <c r="AJ7" s="40">
        <v>32883</v>
      </c>
      <c r="AK7" s="40">
        <v>26567</v>
      </c>
      <c r="AL7" s="40">
        <v>59450</v>
      </c>
      <c r="AM7" s="40">
        <v>40128</v>
      </c>
      <c r="AN7" s="40">
        <v>99578</v>
      </c>
      <c r="AO7" s="40">
        <v>50513</v>
      </c>
      <c r="AP7" s="40">
        <v>90641</v>
      </c>
      <c r="AQ7" s="40">
        <v>150091</v>
      </c>
      <c r="AR7" s="40">
        <v>40754</v>
      </c>
      <c r="AS7" s="40">
        <v>32805</v>
      </c>
      <c r="AT7" s="40">
        <v>73559</v>
      </c>
      <c r="AU7" s="40">
        <v>47498</v>
      </c>
      <c r="AV7" s="40">
        <v>121057</v>
      </c>
      <c r="AW7" s="40">
        <v>64010</v>
      </c>
      <c r="AX7" s="40">
        <v>111508</v>
      </c>
      <c r="AY7" s="40">
        <v>185067</v>
      </c>
      <c r="AZ7" s="40">
        <v>52560</v>
      </c>
      <c r="BA7" s="40">
        <v>40648</v>
      </c>
      <c r="BB7" s="40">
        <v>93208</v>
      </c>
      <c r="BC7" s="40">
        <v>54118</v>
      </c>
      <c r="BD7" s="40">
        <v>147326</v>
      </c>
      <c r="BE7" s="40">
        <v>68869</v>
      </c>
      <c r="BF7" s="40">
        <v>122987</v>
      </c>
      <c r="BG7" s="40">
        <v>216195</v>
      </c>
      <c r="BH7" s="40">
        <v>46715</v>
      </c>
      <c r="BI7" s="40">
        <v>36829</v>
      </c>
      <c r="BJ7" s="40">
        <v>83544</v>
      </c>
      <c r="BK7" s="40">
        <v>54852</v>
      </c>
      <c r="BL7" s="40">
        <v>138396</v>
      </c>
      <c r="BM7" s="40">
        <v>66548</v>
      </c>
      <c r="BN7" s="40">
        <v>121400</v>
      </c>
      <c r="BO7" s="40">
        <v>204944</v>
      </c>
      <c r="BP7" s="40">
        <v>46752</v>
      </c>
      <c r="BQ7" s="40">
        <v>31784</v>
      </c>
      <c r="BR7" s="40">
        <v>78536</v>
      </c>
      <c r="BS7" s="9">
        <v>46953</v>
      </c>
      <c r="BT7" s="9">
        <v>125489</v>
      </c>
      <c r="BU7" s="9">
        <v>54911</v>
      </c>
      <c r="BV7" s="9">
        <v>101864</v>
      </c>
      <c r="BW7" s="9">
        <v>180400</v>
      </c>
      <c r="BX7" s="9">
        <v>34906</v>
      </c>
      <c r="BY7" s="9">
        <v>33599</v>
      </c>
      <c r="BZ7" s="9">
        <v>68505</v>
      </c>
      <c r="CA7" s="9">
        <v>44558</v>
      </c>
      <c r="CB7" s="9">
        <v>113063</v>
      </c>
      <c r="CC7" s="9">
        <v>50494</v>
      </c>
      <c r="CD7" s="9">
        <v>95052</v>
      </c>
      <c r="CE7" s="9">
        <v>163557</v>
      </c>
      <c r="CF7" s="9">
        <v>37860</v>
      </c>
      <c r="CG7" s="9">
        <v>33361</v>
      </c>
      <c r="CH7" s="9">
        <v>71221</v>
      </c>
      <c r="CI7" s="9">
        <v>45181</v>
      </c>
      <c r="CJ7" s="9">
        <v>116402</v>
      </c>
      <c r="CK7" s="9">
        <v>54944</v>
      </c>
      <c r="CL7" s="9">
        <v>100125</v>
      </c>
      <c r="CM7" s="9">
        <v>171346</v>
      </c>
      <c r="CN7" s="9">
        <v>40442</v>
      </c>
      <c r="CO7" s="9">
        <v>32961</v>
      </c>
      <c r="CP7" s="9">
        <v>73403</v>
      </c>
      <c r="CQ7" s="9">
        <v>44041</v>
      </c>
      <c r="CR7" s="9">
        <v>117444</v>
      </c>
      <c r="CS7" s="9">
        <v>55573</v>
      </c>
      <c r="CT7" s="9">
        <v>99614</v>
      </c>
      <c r="CU7" s="9">
        <v>173017</v>
      </c>
      <c r="CV7" s="9">
        <v>28528</v>
      </c>
      <c r="CW7" s="9">
        <v>30121</v>
      </c>
      <c r="CX7" s="9">
        <v>58649</v>
      </c>
      <c r="CY7" s="9">
        <v>43239</v>
      </c>
      <c r="CZ7" s="9">
        <v>101888</v>
      </c>
      <c r="DA7" s="9">
        <v>48975</v>
      </c>
      <c r="DB7" s="9">
        <v>92214</v>
      </c>
      <c r="DC7" s="9">
        <v>150863</v>
      </c>
      <c r="DD7" s="9">
        <v>25963</v>
      </c>
      <c r="DE7" s="9">
        <v>4340</v>
      </c>
      <c r="DF7" s="9">
        <v>30303</v>
      </c>
      <c r="DG7" s="9">
        <v>53010</v>
      </c>
      <c r="DH7" s="9">
        <v>83313</v>
      </c>
      <c r="DI7" s="9">
        <v>62095</v>
      </c>
      <c r="DJ7" s="9">
        <v>115105</v>
      </c>
      <c r="DK7" s="9">
        <v>145408</v>
      </c>
      <c r="DL7" s="9">
        <v>35367</v>
      </c>
      <c r="DM7" s="9">
        <v>23529</v>
      </c>
      <c r="DN7" s="9">
        <v>58896</v>
      </c>
      <c r="DO7" s="9">
        <v>43962</v>
      </c>
      <c r="DP7" s="9">
        <v>102858</v>
      </c>
      <c r="DQ7" s="9">
        <v>51188</v>
      </c>
      <c r="DR7" s="9">
        <v>95150</v>
      </c>
      <c r="DS7" s="9">
        <v>154046</v>
      </c>
      <c r="DT7" s="9">
        <v>28613</v>
      </c>
      <c r="DU7" s="9">
        <v>31735</v>
      </c>
      <c r="DV7" s="9">
        <v>60348</v>
      </c>
      <c r="DW7" s="9">
        <v>44278</v>
      </c>
      <c r="DX7" s="9">
        <v>104626</v>
      </c>
      <c r="DY7" s="9">
        <v>43584</v>
      </c>
      <c r="DZ7" s="9">
        <v>87862</v>
      </c>
      <c r="EA7" s="9">
        <v>148210</v>
      </c>
      <c r="EB7" s="9">
        <v>29204</v>
      </c>
      <c r="EC7" s="9">
        <v>26832</v>
      </c>
      <c r="ED7" s="9">
        <v>56036</v>
      </c>
      <c r="EE7" s="9">
        <v>41087</v>
      </c>
      <c r="EF7" s="9">
        <v>97123</v>
      </c>
      <c r="EG7" s="9">
        <v>42536</v>
      </c>
      <c r="EH7" s="9">
        <v>83623</v>
      </c>
      <c r="EI7" s="9">
        <v>139659</v>
      </c>
    </row>
    <row r="8" spans="44:51" ht="12.75">
      <c r="AR8" s="31"/>
      <c r="AS8" s="31"/>
      <c r="AT8" s="31"/>
      <c r="AU8" s="31"/>
      <c r="AV8" s="31"/>
      <c r="AW8" s="31"/>
      <c r="AX8" s="31"/>
      <c r="AY8" s="31"/>
    </row>
    <row r="9" spans="2:139" ht="12.75">
      <c r="B9" s="38" t="s">
        <v>108</v>
      </c>
      <c r="C9" s="39" t="s">
        <v>50</v>
      </c>
      <c r="D9" s="39" t="s">
        <v>51</v>
      </c>
      <c r="E9" s="39" t="s">
        <v>52</v>
      </c>
      <c r="F9" s="39" t="s">
        <v>2</v>
      </c>
      <c r="G9" s="39" t="s">
        <v>53</v>
      </c>
      <c r="H9" s="39" t="s">
        <v>3</v>
      </c>
      <c r="I9" s="39" t="s">
        <v>54</v>
      </c>
      <c r="J9" s="39" t="s">
        <v>4</v>
      </c>
      <c r="K9" s="39" t="s">
        <v>5</v>
      </c>
      <c r="L9" s="39" t="s">
        <v>55</v>
      </c>
      <c r="M9" s="39" t="s">
        <v>56</v>
      </c>
      <c r="N9" s="39" t="s">
        <v>6</v>
      </c>
      <c r="O9" s="39" t="s">
        <v>57</v>
      </c>
      <c r="P9" s="39" t="s">
        <v>7</v>
      </c>
      <c r="Q9" s="39" t="s">
        <v>58</v>
      </c>
      <c r="R9" s="39" t="s">
        <v>8</v>
      </c>
      <c r="S9" s="39" t="s">
        <v>9</v>
      </c>
      <c r="T9" s="39" t="s">
        <v>59</v>
      </c>
      <c r="U9" s="39" t="s">
        <v>60</v>
      </c>
      <c r="V9" s="39" t="s">
        <v>10</v>
      </c>
      <c r="W9" s="39" t="s">
        <v>61</v>
      </c>
      <c r="X9" s="39" t="s">
        <v>11</v>
      </c>
      <c r="Y9" s="39" t="s">
        <v>62</v>
      </c>
      <c r="Z9" s="39" t="s">
        <v>12</v>
      </c>
      <c r="AA9" s="39" t="s">
        <v>13</v>
      </c>
      <c r="AB9" s="39" t="s">
        <v>63</v>
      </c>
      <c r="AC9" s="39" t="s">
        <v>64</v>
      </c>
      <c r="AD9" s="39" t="s">
        <v>14</v>
      </c>
      <c r="AE9" s="39" t="s">
        <v>65</v>
      </c>
      <c r="AF9" s="39" t="s">
        <v>15</v>
      </c>
      <c r="AG9" s="39" t="s">
        <v>66</v>
      </c>
      <c r="AH9" s="39" t="s">
        <v>16</v>
      </c>
      <c r="AI9" s="39" t="s">
        <v>17</v>
      </c>
      <c r="AJ9" s="39" t="s">
        <v>67</v>
      </c>
      <c r="AK9" s="39" t="s">
        <v>68</v>
      </c>
      <c r="AL9" s="39" t="s">
        <v>18</v>
      </c>
      <c r="AM9" s="39" t="s">
        <v>69</v>
      </c>
      <c r="AN9" s="39" t="s">
        <v>19</v>
      </c>
      <c r="AO9" s="39" t="s">
        <v>70</v>
      </c>
      <c r="AP9" s="39" t="s">
        <v>20</v>
      </c>
      <c r="AQ9" s="39" t="s">
        <v>21</v>
      </c>
      <c r="AR9" s="39" t="s">
        <v>71</v>
      </c>
      <c r="AS9" s="39" t="s">
        <v>72</v>
      </c>
      <c r="AT9" s="39" t="s">
        <v>22</v>
      </c>
      <c r="AU9" s="39" t="s">
        <v>73</v>
      </c>
      <c r="AV9" s="39" t="s">
        <v>23</v>
      </c>
      <c r="AW9" s="39" t="s">
        <v>74</v>
      </c>
      <c r="AX9" s="39" t="s">
        <v>24</v>
      </c>
      <c r="AY9" s="39" t="s">
        <v>25</v>
      </c>
      <c r="AZ9" s="39" t="s">
        <v>75</v>
      </c>
      <c r="BA9" s="39" t="s">
        <v>144</v>
      </c>
      <c r="BB9" s="39" t="s">
        <v>145</v>
      </c>
      <c r="BC9" s="39" t="s">
        <v>147</v>
      </c>
      <c r="BD9" s="39" t="s">
        <v>146</v>
      </c>
      <c r="BE9" s="39" t="s">
        <v>148</v>
      </c>
      <c r="BF9" s="39" t="s">
        <v>149</v>
      </c>
      <c r="BG9" s="39" t="s">
        <v>150</v>
      </c>
      <c r="BH9" s="39" t="s">
        <v>153</v>
      </c>
      <c r="BI9" s="39" t="s">
        <v>165</v>
      </c>
      <c r="BJ9" s="39" t="s">
        <v>166</v>
      </c>
      <c r="BK9" s="39" t="s">
        <v>167</v>
      </c>
      <c r="BL9" s="39" t="s">
        <v>168</v>
      </c>
      <c r="BM9" s="39" t="s">
        <v>169</v>
      </c>
      <c r="BN9" s="39" t="s">
        <v>170</v>
      </c>
      <c r="BO9" s="80" t="s">
        <v>171</v>
      </c>
      <c r="BP9" s="39" t="s">
        <v>183</v>
      </c>
      <c r="BQ9" s="39" t="s">
        <v>184</v>
      </c>
      <c r="BR9" s="39" t="s">
        <v>185</v>
      </c>
      <c r="BS9" s="39" t="s">
        <v>186</v>
      </c>
      <c r="BT9" s="39" t="s">
        <v>187</v>
      </c>
      <c r="BU9" s="39" t="s">
        <v>189</v>
      </c>
      <c r="BV9" s="39" t="s">
        <v>190</v>
      </c>
      <c r="BW9" s="80" t="s">
        <v>188</v>
      </c>
      <c r="BX9" s="39" t="s">
        <v>195</v>
      </c>
      <c r="BY9" s="39" t="s">
        <v>196</v>
      </c>
      <c r="BZ9" s="39" t="s">
        <v>197</v>
      </c>
      <c r="CA9" s="39" t="s">
        <v>199</v>
      </c>
      <c r="CB9" s="39" t="s">
        <v>198</v>
      </c>
      <c r="CC9" s="39" t="s">
        <v>202</v>
      </c>
      <c r="CD9" s="39" t="s">
        <v>200</v>
      </c>
      <c r="CE9" s="39" t="s">
        <v>201</v>
      </c>
      <c r="CF9" s="39" t="s">
        <v>203</v>
      </c>
      <c r="CG9" s="39" t="s">
        <v>204</v>
      </c>
      <c r="CH9" s="39" t="s">
        <v>205</v>
      </c>
      <c r="CI9" s="39" t="s">
        <v>206</v>
      </c>
      <c r="CJ9" s="39" t="s">
        <v>207</v>
      </c>
      <c r="CK9" s="39" t="s">
        <v>211</v>
      </c>
      <c r="CL9" s="39" t="s">
        <v>212</v>
      </c>
      <c r="CM9" s="80" t="s">
        <v>213</v>
      </c>
      <c r="CN9" s="80" t="s">
        <v>245</v>
      </c>
      <c r="CO9" s="80" t="s">
        <v>247</v>
      </c>
      <c r="CP9" s="80" t="s">
        <v>248</v>
      </c>
      <c r="CQ9" s="80" t="s">
        <v>257</v>
      </c>
      <c r="CR9" s="80" t="s">
        <v>258</v>
      </c>
      <c r="CS9" s="39" t="s">
        <v>259</v>
      </c>
      <c r="CT9" s="39" t="s">
        <v>260</v>
      </c>
      <c r="CU9" s="80" t="s">
        <v>261</v>
      </c>
      <c r="CV9" s="80" t="s">
        <v>297</v>
      </c>
      <c r="CW9" s="80" t="s">
        <v>298</v>
      </c>
      <c r="CX9" s="80" t="s">
        <v>299</v>
      </c>
      <c r="CY9" s="80" t="s">
        <v>300</v>
      </c>
      <c r="CZ9" s="80" t="s">
        <v>301</v>
      </c>
      <c r="DA9" s="80" t="s">
        <v>323</v>
      </c>
      <c r="DB9" s="80" t="s">
        <v>324</v>
      </c>
      <c r="DC9" s="80" t="s">
        <v>325</v>
      </c>
      <c r="DD9" s="80" t="s">
        <v>326</v>
      </c>
      <c r="DE9" s="80" t="s">
        <v>328</v>
      </c>
      <c r="DF9" s="80" t="s">
        <v>327</v>
      </c>
      <c r="DG9" s="138" t="s">
        <v>341</v>
      </c>
      <c r="DH9" s="138" t="s">
        <v>340</v>
      </c>
      <c r="DI9" s="138" t="s">
        <v>348</v>
      </c>
      <c r="DJ9" s="138" t="s">
        <v>349</v>
      </c>
      <c r="DK9" s="138" t="s">
        <v>350</v>
      </c>
      <c r="DL9" s="138" t="s">
        <v>375</v>
      </c>
      <c r="DM9" s="80" t="s">
        <v>379</v>
      </c>
      <c r="DN9" s="80" t="s">
        <v>380</v>
      </c>
      <c r="DO9" s="80" t="s">
        <v>381</v>
      </c>
      <c r="DP9" s="80" t="s">
        <v>382</v>
      </c>
      <c r="DQ9" s="80" t="s">
        <v>384</v>
      </c>
      <c r="DR9" s="80" t="s">
        <v>385</v>
      </c>
      <c r="DS9" s="80" t="s">
        <v>386</v>
      </c>
      <c r="DT9" s="80" t="s">
        <v>388</v>
      </c>
      <c r="DU9" s="80" t="s">
        <v>390</v>
      </c>
      <c r="DV9" s="80" t="s">
        <v>391</v>
      </c>
      <c r="DW9" s="80" t="s">
        <v>392</v>
      </c>
      <c r="DX9" s="80" t="s">
        <v>393</v>
      </c>
      <c r="DY9" s="80" t="s">
        <v>397</v>
      </c>
      <c r="DZ9" s="80" t="s">
        <v>398</v>
      </c>
      <c r="EA9" s="80" t="s">
        <v>399</v>
      </c>
      <c r="EB9" s="80" t="s">
        <v>403</v>
      </c>
      <c r="EC9" s="80" t="s">
        <v>411</v>
      </c>
      <c r="ED9" s="80" t="s">
        <v>412</v>
      </c>
      <c r="EE9" s="80" t="s">
        <v>413</v>
      </c>
      <c r="EF9" s="80" t="s">
        <v>414</v>
      </c>
      <c r="EG9" s="80" t="s">
        <v>416</v>
      </c>
      <c r="EH9" s="80" t="s">
        <v>417</v>
      </c>
      <c r="EI9" s="80" t="s">
        <v>418</v>
      </c>
    </row>
    <row r="10" spans="2:139" ht="12.75">
      <c r="B10" s="28" t="s">
        <v>78</v>
      </c>
      <c r="C10" s="31">
        <v>0.761</v>
      </c>
      <c r="D10" s="31">
        <v>0.584</v>
      </c>
      <c r="E10" s="31">
        <v>0.749</v>
      </c>
      <c r="F10" s="31">
        <v>0.658</v>
      </c>
      <c r="G10" s="31">
        <v>0.799</v>
      </c>
      <c r="H10" s="31">
        <v>0.714</v>
      </c>
      <c r="I10" s="31">
        <v>0.745</v>
      </c>
      <c r="J10" s="31">
        <v>0.768</v>
      </c>
      <c r="K10" s="31">
        <v>0.725</v>
      </c>
      <c r="L10" s="31">
        <v>0.511</v>
      </c>
      <c r="M10" s="31">
        <v>0.746</v>
      </c>
      <c r="N10" s="31">
        <v>0.608</v>
      </c>
      <c r="O10" s="31">
        <v>0.766</v>
      </c>
      <c r="P10" s="31">
        <v>0.667</v>
      </c>
      <c r="Q10" s="31">
        <v>0.687</v>
      </c>
      <c r="R10" s="31">
        <v>0.725</v>
      </c>
      <c r="S10" s="31">
        <v>0.673</v>
      </c>
      <c r="T10" s="31">
        <v>0.542</v>
      </c>
      <c r="U10" s="31">
        <v>0.757</v>
      </c>
      <c r="V10" s="31">
        <v>0.649</v>
      </c>
      <c r="W10" s="31">
        <v>0.808</v>
      </c>
      <c r="X10" s="31">
        <v>0.708</v>
      </c>
      <c r="Y10" s="31">
        <v>0.71</v>
      </c>
      <c r="Z10" s="31">
        <v>0.75</v>
      </c>
      <c r="AA10" s="31">
        <v>0.709</v>
      </c>
      <c r="AB10" s="31">
        <v>0.543</v>
      </c>
      <c r="AC10" s="31">
        <v>0.689</v>
      </c>
      <c r="AD10" s="31">
        <v>0.603</v>
      </c>
      <c r="AE10" s="31">
        <v>0.776</v>
      </c>
      <c r="AF10" s="31">
        <v>0.662</v>
      </c>
      <c r="AG10" s="31">
        <v>0.715</v>
      </c>
      <c r="AH10" s="31">
        <v>0.743</v>
      </c>
      <c r="AI10" s="31">
        <v>0.678</v>
      </c>
      <c r="AJ10" s="31">
        <v>0.61</v>
      </c>
      <c r="AK10" s="31">
        <v>0.718</v>
      </c>
      <c r="AL10" s="31">
        <v>0.658</v>
      </c>
      <c r="AM10" s="31">
        <v>0.768</v>
      </c>
      <c r="AN10" s="31">
        <v>0.702</v>
      </c>
      <c r="AO10" s="31">
        <v>0.745</v>
      </c>
      <c r="AP10" s="31">
        <v>0.755</v>
      </c>
      <c r="AQ10" s="31">
        <v>0.717</v>
      </c>
      <c r="AR10" s="31">
        <v>0.65</v>
      </c>
      <c r="AS10" s="31">
        <v>0.762</v>
      </c>
      <c r="AT10" s="31">
        <v>0.7</v>
      </c>
      <c r="AU10" s="31">
        <v>0.815</v>
      </c>
      <c r="AV10" s="31">
        <v>0.745</v>
      </c>
      <c r="AW10" s="31">
        <v>0.773</v>
      </c>
      <c r="AX10" s="31">
        <v>0.791</v>
      </c>
      <c r="AY10" s="31">
        <v>0.755</v>
      </c>
      <c r="AZ10" s="31">
        <v>0.713</v>
      </c>
      <c r="BA10" s="31">
        <v>0.762</v>
      </c>
      <c r="BB10" s="31">
        <v>0.735</v>
      </c>
      <c r="BC10" s="31">
        <v>0.798</v>
      </c>
      <c r="BD10" s="31">
        <v>0.758</v>
      </c>
      <c r="BE10" s="31">
        <v>0.784</v>
      </c>
      <c r="BF10" s="31">
        <v>0.79</v>
      </c>
      <c r="BG10" s="31">
        <v>0.766</v>
      </c>
      <c r="BH10" s="31">
        <v>0.662</v>
      </c>
      <c r="BI10" s="31">
        <v>0.752</v>
      </c>
      <c r="BJ10" s="31">
        <v>0.702</v>
      </c>
      <c r="BK10" s="31">
        <v>0.792</v>
      </c>
      <c r="BL10" s="31">
        <v>0.738</v>
      </c>
      <c r="BM10" s="31">
        <v>0.761</v>
      </c>
      <c r="BN10" s="31">
        <v>0.775</v>
      </c>
      <c r="BO10" s="31">
        <v>0.745</v>
      </c>
      <c r="BP10" s="31">
        <v>0.734</v>
      </c>
      <c r="BQ10" s="31">
        <v>0.728</v>
      </c>
      <c r="BR10" s="31">
        <v>0.732</v>
      </c>
      <c r="BS10" s="31">
        <v>0.785</v>
      </c>
      <c r="BT10" s="31">
        <v>0.752</v>
      </c>
      <c r="BU10" s="31">
        <v>0.731</v>
      </c>
      <c r="BV10" s="31">
        <v>0.756</v>
      </c>
      <c r="BW10" s="31">
        <v>0.745</v>
      </c>
      <c r="BX10" s="31">
        <v>0.68</v>
      </c>
      <c r="BY10" s="31">
        <v>0.781</v>
      </c>
      <c r="BZ10" s="31">
        <v>0.729</v>
      </c>
      <c r="CA10" s="31">
        <v>0.771</v>
      </c>
      <c r="CB10" s="31">
        <v>0.746</v>
      </c>
      <c r="CC10" s="31">
        <v>0.778</v>
      </c>
      <c r="CD10" s="31">
        <v>0.775</v>
      </c>
      <c r="CE10" s="31">
        <v>0.756</v>
      </c>
      <c r="CF10" s="31">
        <v>0.709</v>
      </c>
      <c r="CG10" s="31">
        <v>0.723</v>
      </c>
      <c r="CH10" s="31">
        <v>0.716</v>
      </c>
      <c r="CI10" s="31">
        <v>0.807</v>
      </c>
      <c r="CJ10" s="31">
        <v>0.751</v>
      </c>
      <c r="CK10" s="31">
        <v>0.737</v>
      </c>
      <c r="CL10" s="31">
        <v>0.778</v>
      </c>
      <c r="CM10" s="31">
        <v>0.772</v>
      </c>
      <c r="CN10" s="31">
        <v>0.728</v>
      </c>
      <c r="CO10" s="31">
        <v>0.75</v>
      </c>
      <c r="CP10" s="31">
        <v>0.738</v>
      </c>
      <c r="CQ10" s="31">
        <v>0.837</v>
      </c>
      <c r="CR10" s="31">
        <v>0.775</v>
      </c>
      <c r="CS10" s="31">
        <v>0.747</v>
      </c>
      <c r="CT10" s="31">
        <v>0.787</v>
      </c>
      <c r="CU10" s="31">
        <v>0.766</v>
      </c>
      <c r="CV10" s="31">
        <v>0.757</v>
      </c>
      <c r="CW10" s="31">
        <v>0.821</v>
      </c>
      <c r="CX10" s="31">
        <v>0.79</v>
      </c>
      <c r="CY10" s="31">
        <v>0.823</v>
      </c>
      <c r="CZ10" s="31">
        <v>0.804</v>
      </c>
      <c r="DA10" s="31">
        <v>0.778</v>
      </c>
      <c r="DB10" s="31">
        <v>0.799</v>
      </c>
      <c r="DC10" s="31">
        <v>0.795</v>
      </c>
      <c r="DD10" s="31">
        <v>0.784</v>
      </c>
      <c r="DE10" s="31">
        <v>0.777</v>
      </c>
      <c r="DF10" s="31">
        <v>0.783</v>
      </c>
      <c r="DG10" s="134">
        <v>0.828</v>
      </c>
      <c r="DH10" s="134">
        <v>0.812</v>
      </c>
      <c r="DI10" s="134">
        <v>0.834</v>
      </c>
      <c r="DJ10" s="134">
        <v>0.832</v>
      </c>
      <c r="DK10" s="134">
        <v>0.821</v>
      </c>
      <c r="DL10" s="134">
        <v>0.77</v>
      </c>
      <c r="DM10" s="31">
        <v>0.783</v>
      </c>
      <c r="DN10" s="31">
        <v>0.775</v>
      </c>
      <c r="DO10" s="31">
        <v>0.822</v>
      </c>
      <c r="DP10" s="31">
        <v>0.795</v>
      </c>
      <c r="DQ10" s="31">
        <v>0.769</v>
      </c>
      <c r="DR10" s="31">
        <v>0.793</v>
      </c>
      <c r="DS10" s="31">
        <v>0.787</v>
      </c>
      <c r="DT10" s="31">
        <v>0.662</v>
      </c>
      <c r="DU10" s="31">
        <v>0.767</v>
      </c>
      <c r="DV10" s="31">
        <v>0.718</v>
      </c>
      <c r="DW10" s="31">
        <v>0.833</v>
      </c>
      <c r="DX10" s="31">
        <v>0.766</v>
      </c>
      <c r="DY10" s="31">
        <v>0.785</v>
      </c>
      <c r="DZ10" s="31">
        <v>0.809</v>
      </c>
      <c r="EA10" s="31">
        <v>0.772</v>
      </c>
      <c r="EB10" s="31">
        <v>0.719</v>
      </c>
      <c r="EC10" s="31">
        <v>0.864</v>
      </c>
      <c r="ED10" s="31">
        <v>0.788</v>
      </c>
      <c r="EE10" s="31">
        <v>0.824</v>
      </c>
      <c r="EF10" s="31">
        <v>0.803</v>
      </c>
      <c r="EG10" s="31">
        <v>0.823</v>
      </c>
      <c r="EH10" s="31">
        <v>0.823</v>
      </c>
      <c r="EI10" s="31">
        <v>0.809</v>
      </c>
    </row>
    <row r="11" spans="2:139" ht="12.75">
      <c r="B11" s="28" t="s">
        <v>79</v>
      </c>
      <c r="C11" s="31">
        <v>0.239</v>
      </c>
      <c r="D11" s="31">
        <v>0.416</v>
      </c>
      <c r="E11" s="31">
        <v>0.251</v>
      </c>
      <c r="F11" s="31">
        <v>0.342</v>
      </c>
      <c r="G11" s="31">
        <v>0.201</v>
      </c>
      <c r="H11" s="31">
        <v>0.286</v>
      </c>
      <c r="I11" s="31">
        <v>0.255</v>
      </c>
      <c r="J11" s="31">
        <v>0.232</v>
      </c>
      <c r="K11" s="31">
        <v>0.275</v>
      </c>
      <c r="L11" s="31">
        <v>0.489</v>
      </c>
      <c r="M11" s="31">
        <v>0.254</v>
      </c>
      <c r="N11" s="31">
        <v>0.392</v>
      </c>
      <c r="O11" s="31">
        <v>0.234</v>
      </c>
      <c r="P11" s="31">
        <v>0.333</v>
      </c>
      <c r="Q11" s="31">
        <v>0.313</v>
      </c>
      <c r="R11" s="31">
        <v>0.275</v>
      </c>
      <c r="S11" s="31">
        <v>0.327</v>
      </c>
      <c r="T11" s="31">
        <v>0.458</v>
      </c>
      <c r="U11" s="31">
        <v>0.243</v>
      </c>
      <c r="V11" s="31">
        <v>0.351</v>
      </c>
      <c r="W11" s="31">
        <v>0.192</v>
      </c>
      <c r="X11" s="31">
        <v>0.292</v>
      </c>
      <c r="Y11" s="31">
        <v>0.29</v>
      </c>
      <c r="Z11" s="31">
        <v>0.25</v>
      </c>
      <c r="AA11" s="31">
        <v>0.291</v>
      </c>
      <c r="AB11" s="31">
        <v>0.457</v>
      </c>
      <c r="AC11" s="31">
        <v>0.311</v>
      </c>
      <c r="AD11" s="31">
        <v>0.397</v>
      </c>
      <c r="AE11" s="31">
        <v>0.224</v>
      </c>
      <c r="AF11" s="31">
        <v>0.338</v>
      </c>
      <c r="AG11" s="31">
        <v>0.285</v>
      </c>
      <c r="AH11" s="31">
        <v>0.257</v>
      </c>
      <c r="AI11" s="31">
        <v>0.322</v>
      </c>
      <c r="AJ11" s="31">
        <v>0.39</v>
      </c>
      <c r="AK11" s="31">
        <v>0.282</v>
      </c>
      <c r="AL11" s="31">
        <v>0.342</v>
      </c>
      <c r="AM11" s="31">
        <v>0.232</v>
      </c>
      <c r="AN11" s="31">
        <v>0.298</v>
      </c>
      <c r="AO11" s="31">
        <v>0.255</v>
      </c>
      <c r="AP11" s="31">
        <v>0.245</v>
      </c>
      <c r="AQ11" s="31">
        <v>0.283</v>
      </c>
      <c r="AR11" s="31">
        <v>0.35</v>
      </c>
      <c r="AS11" s="31">
        <v>0.238</v>
      </c>
      <c r="AT11" s="31">
        <v>0.3</v>
      </c>
      <c r="AU11" s="31">
        <v>0.185</v>
      </c>
      <c r="AV11" s="31">
        <v>0.255</v>
      </c>
      <c r="AW11" s="31">
        <v>0.227</v>
      </c>
      <c r="AX11" s="31">
        <v>0.209</v>
      </c>
      <c r="AY11" s="31">
        <v>0.245</v>
      </c>
      <c r="AZ11" s="31">
        <v>0.287</v>
      </c>
      <c r="BA11" s="31">
        <v>0.238</v>
      </c>
      <c r="BB11" s="31">
        <v>0.265</v>
      </c>
      <c r="BC11" s="31">
        <v>0.202</v>
      </c>
      <c r="BD11" s="31">
        <v>0.242</v>
      </c>
      <c r="BE11" s="31">
        <v>0.216</v>
      </c>
      <c r="BF11" s="31">
        <v>0.21</v>
      </c>
      <c r="BG11" s="31">
        <v>0.234</v>
      </c>
      <c r="BH11" s="31">
        <v>0.338</v>
      </c>
      <c r="BI11" s="31">
        <v>0.248</v>
      </c>
      <c r="BJ11" s="31">
        <v>0.298</v>
      </c>
      <c r="BK11" s="31">
        <v>0.208</v>
      </c>
      <c r="BL11" s="31">
        <v>0.262</v>
      </c>
      <c r="BM11" s="31">
        <v>0.239</v>
      </c>
      <c r="BN11" s="31">
        <v>0.225</v>
      </c>
      <c r="BO11" s="31">
        <v>0.255</v>
      </c>
      <c r="BP11" s="31">
        <v>0.266</v>
      </c>
      <c r="BQ11" s="31">
        <v>0.272</v>
      </c>
      <c r="BR11" s="31">
        <v>0.268</v>
      </c>
      <c r="BS11" s="31">
        <v>0.215</v>
      </c>
      <c r="BT11" s="31">
        <v>0.248</v>
      </c>
      <c r="BU11" s="31">
        <v>0.269</v>
      </c>
      <c r="BV11" s="31">
        <v>0.244</v>
      </c>
      <c r="BW11" s="31">
        <v>0.255</v>
      </c>
      <c r="BX11" s="31">
        <v>0.32</v>
      </c>
      <c r="BY11" s="31">
        <v>0.219</v>
      </c>
      <c r="BZ11" s="31">
        <v>0.271</v>
      </c>
      <c r="CA11" s="31">
        <v>0.229</v>
      </c>
      <c r="CB11" s="31">
        <v>0.254</v>
      </c>
      <c r="CC11" s="31">
        <v>0.222</v>
      </c>
      <c r="CD11" s="31">
        <v>0.225</v>
      </c>
      <c r="CE11" s="31">
        <v>0.244</v>
      </c>
      <c r="CF11" s="31">
        <v>0.291</v>
      </c>
      <c r="CG11" s="31">
        <v>0.277</v>
      </c>
      <c r="CH11" s="31">
        <v>0.284</v>
      </c>
      <c r="CI11" s="31">
        <v>0.193</v>
      </c>
      <c r="CJ11" s="31">
        <v>0.249</v>
      </c>
      <c r="CK11" s="31">
        <v>0.263</v>
      </c>
      <c r="CL11" s="31">
        <v>0.222</v>
      </c>
      <c r="CM11" s="31">
        <v>0.228</v>
      </c>
      <c r="CN11" s="31">
        <v>0.272</v>
      </c>
      <c r="CO11" s="31">
        <v>0.25</v>
      </c>
      <c r="CP11" s="31">
        <v>0.262</v>
      </c>
      <c r="CQ11" s="31">
        <v>0.163</v>
      </c>
      <c r="CR11" s="31">
        <v>0.225</v>
      </c>
      <c r="CS11" s="31">
        <v>0.253</v>
      </c>
      <c r="CT11" s="31">
        <v>0.213</v>
      </c>
      <c r="CU11" s="31">
        <v>0.234</v>
      </c>
      <c r="CV11" s="31">
        <v>0.243</v>
      </c>
      <c r="CW11" s="31">
        <v>0.179</v>
      </c>
      <c r="CX11" s="31">
        <v>0.21</v>
      </c>
      <c r="CY11" s="31">
        <v>0.177</v>
      </c>
      <c r="CZ11" s="31">
        <v>0.196</v>
      </c>
      <c r="DA11" s="31">
        <v>0.222</v>
      </c>
      <c r="DB11" s="31">
        <v>0.201</v>
      </c>
      <c r="DC11" s="31">
        <v>0.205</v>
      </c>
      <c r="DD11" s="31">
        <v>0.216</v>
      </c>
      <c r="DE11" s="31">
        <v>0.223</v>
      </c>
      <c r="DF11" s="31">
        <v>0.217</v>
      </c>
      <c r="DG11" s="134">
        <v>0.172</v>
      </c>
      <c r="DH11" s="134">
        <v>0.188</v>
      </c>
      <c r="DI11" s="134">
        <v>0.166</v>
      </c>
      <c r="DJ11" s="134">
        <v>0.168</v>
      </c>
      <c r="DK11" s="134">
        <v>0.179</v>
      </c>
      <c r="DL11" s="134">
        <v>0.23</v>
      </c>
      <c r="DM11" s="31">
        <v>0.217</v>
      </c>
      <c r="DN11" s="31">
        <v>0.225</v>
      </c>
      <c r="DO11" s="31">
        <v>0.178</v>
      </c>
      <c r="DP11" s="31">
        <v>0.205</v>
      </c>
      <c r="DQ11" s="31">
        <v>0.231</v>
      </c>
      <c r="DR11" s="31">
        <v>0.207</v>
      </c>
      <c r="DS11" s="31">
        <v>0.213</v>
      </c>
      <c r="DT11" s="31">
        <v>0.338</v>
      </c>
      <c r="DU11" s="31">
        <v>0.233</v>
      </c>
      <c r="DV11" s="31">
        <v>0.282</v>
      </c>
      <c r="DW11" s="31">
        <v>0.167</v>
      </c>
      <c r="DX11" s="31">
        <v>0.234</v>
      </c>
      <c r="DY11" s="31">
        <v>0.215</v>
      </c>
      <c r="DZ11" s="31">
        <v>0.191</v>
      </c>
      <c r="EA11" s="31">
        <v>0.228</v>
      </c>
      <c r="EB11" s="31">
        <v>0.281</v>
      </c>
      <c r="EC11" s="31">
        <v>0.136</v>
      </c>
      <c r="ED11" s="31">
        <v>0.212</v>
      </c>
      <c r="EE11" s="31">
        <v>0.176</v>
      </c>
      <c r="EF11" s="31">
        <v>0.197</v>
      </c>
      <c r="EG11" s="31">
        <v>0.177</v>
      </c>
      <c r="EH11" s="31">
        <v>0.177</v>
      </c>
      <c r="EI11" s="31">
        <v>0.191</v>
      </c>
    </row>
    <row r="12" spans="2:139" ht="12.75">
      <c r="B12" s="36" t="s">
        <v>103</v>
      </c>
      <c r="C12" s="37">
        <v>1</v>
      </c>
      <c r="D12" s="37">
        <v>1</v>
      </c>
      <c r="E12" s="37">
        <v>1</v>
      </c>
      <c r="F12" s="37">
        <v>1</v>
      </c>
      <c r="G12" s="37">
        <v>1</v>
      </c>
      <c r="H12" s="37">
        <v>1</v>
      </c>
      <c r="I12" s="37">
        <v>1</v>
      </c>
      <c r="J12" s="37">
        <v>1</v>
      </c>
      <c r="K12" s="37">
        <v>1</v>
      </c>
      <c r="L12" s="37">
        <v>1</v>
      </c>
      <c r="M12" s="37">
        <v>1</v>
      </c>
      <c r="N12" s="37">
        <v>1</v>
      </c>
      <c r="O12" s="37">
        <v>1</v>
      </c>
      <c r="P12" s="37">
        <v>1</v>
      </c>
      <c r="Q12" s="37">
        <v>1</v>
      </c>
      <c r="R12" s="37">
        <v>1</v>
      </c>
      <c r="S12" s="37">
        <v>1</v>
      </c>
      <c r="T12" s="37">
        <v>1</v>
      </c>
      <c r="U12" s="37">
        <v>1</v>
      </c>
      <c r="V12" s="37">
        <v>1</v>
      </c>
      <c r="W12" s="37">
        <v>1</v>
      </c>
      <c r="X12" s="37">
        <v>1</v>
      </c>
      <c r="Y12" s="37">
        <v>1</v>
      </c>
      <c r="Z12" s="37">
        <v>1</v>
      </c>
      <c r="AA12" s="37">
        <v>1</v>
      </c>
      <c r="AB12" s="37">
        <v>1</v>
      </c>
      <c r="AC12" s="37">
        <v>1</v>
      </c>
      <c r="AD12" s="37">
        <v>1</v>
      </c>
      <c r="AE12" s="37">
        <v>1</v>
      </c>
      <c r="AF12" s="37">
        <v>1</v>
      </c>
      <c r="AG12" s="37">
        <v>1</v>
      </c>
      <c r="AH12" s="37">
        <v>1</v>
      </c>
      <c r="AI12" s="37">
        <v>1</v>
      </c>
      <c r="AJ12" s="37">
        <v>1</v>
      </c>
      <c r="AK12" s="37">
        <v>1</v>
      </c>
      <c r="AL12" s="37">
        <v>1</v>
      </c>
      <c r="AM12" s="37">
        <v>1</v>
      </c>
      <c r="AN12" s="37">
        <v>1</v>
      </c>
      <c r="AO12" s="37">
        <v>1</v>
      </c>
      <c r="AP12" s="37">
        <v>1</v>
      </c>
      <c r="AQ12" s="37">
        <v>1</v>
      </c>
      <c r="AR12" s="37">
        <v>1</v>
      </c>
      <c r="AS12" s="37">
        <v>1</v>
      </c>
      <c r="AT12" s="37">
        <v>1</v>
      </c>
      <c r="AU12" s="37">
        <v>1</v>
      </c>
      <c r="AV12" s="37">
        <v>1</v>
      </c>
      <c r="AW12" s="37">
        <v>1</v>
      </c>
      <c r="AX12" s="37">
        <v>1</v>
      </c>
      <c r="AY12" s="37">
        <v>1</v>
      </c>
      <c r="AZ12" s="37">
        <v>1</v>
      </c>
      <c r="BA12" s="37">
        <v>1</v>
      </c>
      <c r="BB12" s="37">
        <v>1</v>
      </c>
      <c r="BC12" s="37">
        <v>1</v>
      </c>
      <c r="BD12" s="37">
        <v>1</v>
      </c>
      <c r="BE12" s="37">
        <v>1</v>
      </c>
      <c r="BF12" s="37">
        <v>1</v>
      </c>
      <c r="BG12" s="37">
        <v>1</v>
      </c>
      <c r="BH12" s="37">
        <v>1</v>
      </c>
      <c r="BI12" s="37">
        <v>1</v>
      </c>
      <c r="BJ12" s="37">
        <v>1</v>
      </c>
      <c r="BK12" s="37">
        <v>1</v>
      </c>
      <c r="BL12" s="37">
        <v>1</v>
      </c>
      <c r="BM12" s="37">
        <v>1</v>
      </c>
      <c r="BN12" s="37">
        <v>1</v>
      </c>
      <c r="BO12" s="37">
        <v>1</v>
      </c>
      <c r="BP12" s="37">
        <v>1</v>
      </c>
      <c r="BQ12" s="37">
        <v>1</v>
      </c>
      <c r="BR12" s="37">
        <v>1</v>
      </c>
      <c r="BS12" s="37">
        <v>1</v>
      </c>
      <c r="BT12" s="37">
        <v>1</v>
      </c>
      <c r="BU12" s="37">
        <v>1</v>
      </c>
      <c r="BV12" s="37">
        <v>1</v>
      </c>
      <c r="BW12" s="37">
        <v>1</v>
      </c>
      <c r="BX12" s="37">
        <v>1</v>
      </c>
      <c r="BY12" s="37">
        <v>1</v>
      </c>
      <c r="BZ12" s="37">
        <v>1</v>
      </c>
      <c r="CA12" s="37">
        <v>1</v>
      </c>
      <c r="CB12" s="37">
        <v>1</v>
      </c>
      <c r="CC12" s="37">
        <v>1</v>
      </c>
      <c r="CD12" s="37">
        <v>1</v>
      </c>
      <c r="CE12" s="37">
        <v>1</v>
      </c>
      <c r="CF12" s="37">
        <v>1</v>
      </c>
      <c r="CG12" s="37">
        <v>1</v>
      </c>
      <c r="CH12" s="37">
        <v>1</v>
      </c>
      <c r="CI12" s="37">
        <v>1</v>
      </c>
      <c r="CJ12" s="37">
        <v>1</v>
      </c>
      <c r="CK12" s="37">
        <v>1</v>
      </c>
      <c r="CL12" s="37">
        <v>1</v>
      </c>
      <c r="CM12" s="37">
        <v>1</v>
      </c>
      <c r="CN12" s="37">
        <v>1</v>
      </c>
      <c r="CO12" s="37">
        <v>1</v>
      </c>
      <c r="CP12" s="37">
        <v>1</v>
      </c>
      <c r="CQ12" s="37">
        <v>1</v>
      </c>
      <c r="CR12" s="37">
        <v>1</v>
      </c>
      <c r="CS12" s="37">
        <v>1</v>
      </c>
      <c r="CT12" s="37">
        <v>1</v>
      </c>
      <c r="CU12" s="37">
        <v>1</v>
      </c>
      <c r="CV12" s="37">
        <v>1</v>
      </c>
      <c r="CW12" s="37">
        <v>1</v>
      </c>
      <c r="CX12" s="37">
        <v>1</v>
      </c>
      <c r="CY12" s="37">
        <v>1</v>
      </c>
      <c r="CZ12" s="37">
        <v>1</v>
      </c>
      <c r="DA12" s="37">
        <v>1</v>
      </c>
      <c r="DB12" s="37">
        <v>1</v>
      </c>
      <c r="DC12" s="37">
        <v>1</v>
      </c>
      <c r="DD12" s="37">
        <v>1</v>
      </c>
      <c r="DE12" s="37">
        <v>1</v>
      </c>
      <c r="DF12" s="37">
        <v>1</v>
      </c>
      <c r="DG12" s="135">
        <v>1</v>
      </c>
      <c r="DH12" s="135">
        <v>1</v>
      </c>
      <c r="DI12" s="135">
        <v>1</v>
      </c>
      <c r="DJ12" s="135">
        <v>1</v>
      </c>
      <c r="DK12" s="135">
        <v>1</v>
      </c>
      <c r="DL12" s="135">
        <v>1</v>
      </c>
      <c r="DM12" s="37">
        <v>1</v>
      </c>
      <c r="DN12" s="37">
        <v>1</v>
      </c>
      <c r="DO12" s="37">
        <v>1</v>
      </c>
      <c r="DP12" s="37">
        <v>1</v>
      </c>
      <c r="DQ12" s="37">
        <v>1</v>
      </c>
      <c r="DR12" s="37">
        <v>1</v>
      </c>
      <c r="DS12" s="37">
        <v>1</v>
      </c>
      <c r="DT12" s="37">
        <v>1</v>
      </c>
      <c r="DU12" s="37">
        <v>1</v>
      </c>
      <c r="DV12" s="37">
        <v>1</v>
      </c>
      <c r="DW12" s="37">
        <v>1</v>
      </c>
      <c r="DX12" s="37">
        <v>1</v>
      </c>
      <c r="DY12" s="37">
        <v>1</v>
      </c>
      <c r="DZ12" s="37">
        <v>1</v>
      </c>
      <c r="EA12" s="37">
        <v>1</v>
      </c>
      <c r="EB12" s="37">
        <v>1</v>
      </c>
      <c r="EC12" s="37">
        <v>1</v>
      </c>
      <c r="ED12" s="37">
        <v>1</v>
      </c>
      <c r="EE12" s="37">
        <v>1</v>
      </c>
      <c r="EF12" s="37">
        <v>1</v>
      </c>
      <c r="EG12" s="37">
        <v>1</v>
      </c>
      <c r="EH12" s="37">
        <v>1</v>
      </c>
      <c r="EI12" s="37">
        <v>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I9"/>
  <sheetViews>
    <sheetView showGridLines="0" zoomScalePageLayoutView="0" workbookViewId="0" topLeftCell="A1">
      <pane xSplit="2" ySplit="5" topLeftCell="C6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6" sqref="C6"/>
    </sheetView>
  </sheetViews>
  <sheetFormatPr defaultColWidth="9.140625" defaultRowHeight="15"/>
  <cols>
    <col min="1" max="1" width="3.00390625" style="1" bestFit="1" customWidth="1"/>
    <col min="2" max="2" width="20.57421875" style="3" bestFit="1" customWidth="1"/>
    <col min="3" max="139" width="7.140625" style="3" bestFit="1" customWidth="1"/>
    <col min="140" max="16384" width="9.140625" style="3" customWidth="1"/>
  </cols>
  <sheetData>
    <row r="1" ht="12.75">
      <c r="B1" s="2" t="s">
        <v>76</v>
      </c>
    </row>
    <row r="2" spans="2:128" ht="12.75">
      <c r="B2" s="35" t="s">
        <v>115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</row>
    <row r="3" spans="2:128" ht="12.75"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</row>
    <row r="5" spans="2:139" ht="12.75">
      <c r="B5" s="32" t="s">
        <v>214</v>
      </c>
      <c r="C5" s="39" t="s">
        <v>50</v>
      </c>
      <c r="D5" s="39" t="s">
        <v>51</v>
      </c>
      <c r="E5" s="39" t="s">
        <v>52</v>
      </c>
      <c r="F5" s="39" t="s">
        <v>2</v>
      </c>
      <c r="G5" s="39" t="s">
        <v>53</v>
      </c>
      <c r="H5" s="39" t="s">
        <v>3</v>
      </c>
      <c r="I5" s="39" t="s">
        <v>54</v>
      </c>
      <c r="J5" s="39" t="s">
        <v>4</v>
      </c>
      <c r="K5" s="39" t="s">
        <v>5</v>
      </c>
      <c r="L5" s="39" t="s">
        <v>55</v>
      </c>
      <c r="M5" s="39" t="s">
        <v>56</v>
      </c>
      <c r="N5" s="39" t="s">
        <v>6</v>
      </c>
      <c r="O5" s="39" t="s">
        <v>57</v>
      </c>
      <c r="P5" s="39" t="s">
        <v>7</v>
      </c>
      <c r="Q5" s="39" t="s">
        <v>58</v>
      </c>
      <c r="R5" s="39" t="s">
        <v>8</v>
      </c>
      <c r="S5" s="39" t="s">
        <v>9</v>
      </c>
      <c r="T5" s="39" t="s">
        <v>59</v>
      </c>
      <c r="U5" s="39" t="s">
        <v>60</v>
      </c>
      <c r="V5" s="39" t="s">
        <v>10</v>
      </c>
      <c r="W5" s="39" t="s">
        <v>61</v>
      </c>
      <c r="X5" s="39" t="s">
        <v>11</v>
      </c>
      <c r="Y5" s="39" t="s">
        <v>62</v>
      </c>
      <c r="Z5" s="39" t="s">
        <v>12</v>
      </c>
      <c r="AA5" s="39" t="s">
        <v>13</v>
      </c>
      <c r="AB5" s="39" t="s">
        <v>63</v>
      </c>
      <c r="AC5" s="39" t="s">
        <v>64</v>
      </c>
      <c r="AD5" s="39" t="s">
        <v>14</v>
      </c>
      <c r="AE5" s="39" t="s">
        <v>65</v>
      </c>
      <c r="AF5" s="39" t="s">
        <v>15</v>
      </c>
      <c r="AG5" s="39" t="s">
        <v>66</v>
      </c>
      <c r="AH5" s="39" t="s">
        <v>16</v>
      </c>
      <c r="AI5" s="39" t="s">
        <v>17</v>
      </c>
      <c r="AJ5" s="39" t="s">
        <v>67</v>
      </c>
      <c r="AK5" s="39" t="s">
        <v>68</v>
      </c>
      <c r="AL5" s="39" t="s">
        <v>18</v>
      </c>
      <c r="AM5" s="39" t="s">
        <v>69</v>
      </c>
      <c r="AN5" s="39" t="s">
        <v>19</v>
      </c>
      <c r="AO5" s="39" t="s">
        <v>70</v>
      </c>
      <c r="AP5" s="39" t="s">
        <v>20</v>
      </c>
      <c r="AQ5" s="39" t="s">
        <v>21</v>
      </c>
      <c r="AR5" s="39" t="s">
        <v>71</v>
      </c>
      <c r="AS5" s="39" t="s">
        <v>72</v>
      </c>
      <c r="AT5" s="39" t="s">
        <v>22</v>
      </c>
      <c r="AU5" s="39" t="s">
        <v>73</v>
      </c>
      <c r="AV5" s="39" t="s">
        <v>23</v>
      </c>
      <c r="AW5" s="39" t="s">
        <v>74</v>
      </c>
      <c r="AX5" s="39" t="s">
        <v>24</v>
      </c>
      <c r="AY5" s="39" t="s">
        <v>25</v>
      </c>
      <c r="AZ5" s="39" t="s">
        <v>75</v>
      </c>
      <c r="BA5" s="39" t="s">
        <v>144</v>
      </c>
      <c r="BB5" s="39" t="s">
        <v>145</v>
      </c>
      <c r="BC5" s="39" t="s">
        <v>147</v>
      </c>
      <c r="BD5" s="39" t="s">
        <v>146</v>
      </c>
      <c r="BE5" s="39" t="s">
        <v>148</v>
      </c>
      <c r="BF5" s="39" t="s">
        <v>149</v>
      </c>
      <c r="BG5" s="39" t="s">
        <v>150</v>
      </c>
      <c r="BH5" s="39" t="s">
        <v>153</v>
      </c>
      <c r="BI5" s="39" t="s">
        <v>165</v>
      </c>
      <c r="BJ5" s="39" t="s">
        <v>166</v>
      </c>
      <c r="BK5" s="39" t="s">
        <v>167</v>
      </c>
      <c r="BL5" s="39" t="s">
        <v>168</v>
      </c>
      <c r="BM5" s="39" t="s">
        <v>169</v>
      </c>
      <c r="BN5" s="39" t="s">
        <v>170</v>
      </c>
      <c r="BO5" s="80" t="s">
        <v>171</v>
      </c>
      <c r="BP5" s="39" t="s">
        <v>183</v>
      </c>
      <c r="BQ5" s="39" t="s">
        <v>184</v>
      </c>
      <c r="BR5" s="39" t="s">
        <v>185</v>
      </c>
      <c r="BS5" s="39" t="s">
        <v>186</v>
      </c>
      <c r="BT5" s="39" t="s">
        <v>187</v>
      </c>
      <c r="BU5" s="39" t="s">
        <v>189</v>
      </c>
      <c r="BV5" s="39" t="s">
        <v>190</v>
      </c>
      <c r="BW5" s="39" t="s">
        <v>188</v>
      </c>
      <c r="BX5" s="39" t="s">
        <v>195</v>
      </c>
      <c r="BY5" s="39" t="s">
        <v>196</v>
      </c>
      <c r="BZ5" s="39" t="s">
        <v>197</v>
      </c>
      <c r="CA5" s="39" t="s">
        <v>199</v>
      </c>
      <c r="CB5" s="39" t="s">
        <v>198</v>
      </c>
      <c r="CC5" s="39" t="s">
        <v>202</v>
      </c>
      <c r="CD5" s="39" t="s">
        <v>200</v>
      </c>
      <c r="CE5" s="39" t="s">
        <v>201</v>
      </c>
      <c r="CF5" s="39" t="s">
        <v>203</v>
      </c>
      <c r="CG5" s="39" t="s">
        <v>204</v>
      </c>
      <c r="CH5" s="39" t="s">
        <v>205</v>
      </c>
      <c r="CI5" s="39" t="s">
        <v>206</v>
      </c>
      <c r="CJ5" s="39" t="s">
        <v>207</v>
      </c>
      <c r="CK5" s="39" t="s">
        <v>211</v>
      </c>
      <c r="CL5" s="39" t="s">
        <v>212</v>
      </c>
      <c r="CM5" s="39" t="s">
        <v>213</v>
      </c>
      <c r="CN5" s="39" t="s">
        <v>245</v>
      </c>
      <c r="CO5" s="39" t="s">
        <v>247</v>
      </c>
      <c r="CP5" s="39" t="s">
        <v>248</v>
      </c>
      <c r="CQ5" s="39" t="s">
        <v>257</v>
      </c>
      <c r="CR5" s="39" t="s">
        <v>258</v>
      </c>
      <c r="CS5" s="39" t="s">
        <v>259</v>
      </c>
      <c r="CT5" s="39" t="s">
        <v>260</v>
      </c>
      <c r="CU5" s="39" t="s">
        <v>261</v>
      </c>
      <c r="CV5" s="39" t="s">
        <v>297</v>
      </c>
      <c r="CW5" s="39" t="s">
        <v>298</v>
      </c>
      <c r="CX5" s="39" t="s">
        <v>299</v>
      </c>
      <c r="CY5" s="39" t="s">
        <v>300</v>
      </c>
      <c r="CZ5" s="39" t="s">
        <v>301</v>
      </c>
      <c r="DA5" s="39" t="s">
        <v>323</v>
      </c>
      <c r="DB5" s="39" t="s">
        <v>324</v>
      </c>
      <c r="DC5" s="39" t="s">
        <v>325</v>
      </c>
      <c r="DD5" s="39" t="s">
        <v>326</v>
      </c>
      <c r="DE5" s="39" t="s">
        <v>328</v>
      </c>
      <c r="DF5" s="39" t="s">
        <v>327</v>
      </c>
      <c r="DG5" s="39" t="s">
        <v>341</v>
      </c>
      <c r="DH5" s="39" t="s">
        <v>340</v>
      </c>
      <c r="DI5" s="39" t="s">
        <v>348</v>
      </c>
      <c r="DJ5" s="39" t="s">
        <v>349</v>
      </c>
      <c r="DK5" s="39" t="s">
        <v>350</v>
      </c>
      <c r="DL5" s="39" t="s">
        <v>375</v>
      </c>
      <c r="DM5" s="39" t="s">
        <v>379</v>
      </c>
      <c r="DN5" s="39" t="s">
        <v>380</v>
      </c>
      <c r="DO5" s="39" t="s">
        <v>381</v>
      </c>
      <c r="DP5" s="39" t="s">
        <v>382</v>
      </c>
      <c r="DQ5" s="39" t="s">
        <v>384</v>
      </c>
      <c r="DR5" s="39" t="s">
        <v>385</v>
      </c>
      <c r="DS5" s="39" t="s">
        <v>386</v>
      </c>
      <c r="DT5" s="39" t="s">
        <v>388</v>
      </c>
      <c r="DU5" s="39" t="s">
        <v>390</v>
      </c>
      <c r="DV5" s="39" t="s">
        <v>391</v>
      </c>
      <c r="DW5" s="39" t="s">
        <v>392</v>
      </c>
      <c r="DX5" s="39" t="s">
        <v>393</v>
      </c>
      <c r="DY5" s="39" t="s">
        <v>397</v>
      </c>
      <c r="DZ5" s="39" t="s">
        <v>398</v>
      </c>
      <c r="EA5" s="80" t="s">
        <v>399</v>
      </c>
      <c r="EB5" s="80" t="s">
        <v>403</v>
      </c>
      <c r="EC5" s="39" t="s">
        <v>411</v>
      </c>
      <c r="ED5" s="39" t="s">
        <v>412</v>
      </c>
      <c r="EE5" s="39" t="s">
        <v>413</v>
      </c>
      <c r="EF5" s="39" t="s">
        <v>414</v>
      </c>
      <c r="EG5" s="39" t="s">
        <v>416</v>
      </c>
      <c r="EH5" s="39" t="s">
        <v>417</v>
      </c>
      <c r="EI5" s="39" t="s">
        <v>418</v>
      </c>
    </row>
    <row r="6" spans="2:139" ht="12.75">
      <c r="B6" s="28" t="s">
        <v>78</v>
      </c>
      <c r="C6" s="22">
        <v>11.65</v>
      </c>
      <c r="D6" s="22">
        <v>13.23</v>
      </c>
      <c r="E6" s="22">
        <v>11.16</v>
      </c>
      <c r="F6" s="22">
        <v>12.18</v>
      </c>
      <c r="G6" s="22">
        <v>12.01</v>
      </c>
      <c r="H6" s="22">
        <v>12.1</v>
      </c>
      <c r="I6" s="22">
        <v>11.81</v>
      </c>
      <c r="J6" s="22">
        <v>11.9</v>
      </c>
      <c r="K6" s="22">
        <v>12</v>
      </c>
      <c r="L6" s="22">
        <v>11.96</v>
      </c>
      <c r="M6" s="22">
        <v>12.27</v>
      </c>
      <c r="N6" s="22">
        <v>12.12</v>
      </c>
      <c r="O6" s="22">
        <v>13.01</v>
      </c>
      <c r="P6" s="22">
        <v>12.5</v>
      </c>
      <c r="Q6" s="22">
        <v>12.09</v>
      </c>
      <c r="R6" s="22">
        <v>12.56</v>
      </c>
      <c r="S6" s="22">
        <v>12.38</v>
      </c>
      <c r="T6" s="22">
        <v>12.84</v>
      </c>
      <c r="U6" s="22">
        <v>12.29</v>
      </c>
      <c r="V6" s="22">
        <v>12.52</v>
      </c>
      <c r="W6" s="22">
        <v>13</v>
      </c>
      <c r="X6" s="22">
        <v>12.73</v>
      </c>
      <c r="Y6" s="22">
        <v>12</v>
      </c>
      <c r="Z6" s="22">
        <v>12.44</v>
      </c>
      <c r="AA6" s="22">
        <v>12.47</v>
      </c>
      <c r="AB6" s="22">
        <v>13.11</v>
      </c>
      <c r="AC6" s="22">
        <v>14.12</v>
      </c>
      <c r="AD6" s="22">
        <v>13.59</v>
      </c>
      <c r="AE6" s="22">
        <v>14.93</v>
      </c>
      <c r="AF6" s="22">
        <v>14.13</v>
      </c>
      <c r="AG6" s="22">
        <v>13.6</v>
      </c>
      <c r="AH6" s="22">
        <v>14.24</v>
      </c>
      <c r="AI6" s="22">
        <v>13.97</v>
      </c>
      <c r="AJ6" s="22">
        <v>14.88</v>
      </c>
      <c r="AK6" s="22">
        <v>13.38</v>
      </c>
      <c r="AL6" s="22">
        <v>14.15</v>
      </c>
      <c r="AM6" s="22">
        <v>14.31</v>
      </c>
      <c r="AN6" s="22">
        <v>14.22</v>
      </c>
      <c r="AO6" s="22">
        <v>13.16</v>
      </c>
      <c r="AP6" s="22">
        <v>13.68</v>
      </c>
      <c r="AQ6" s="22">
        <v>13.85</v>
      </c>
      <c r="AR6" s="22">
        <v>14.25</v>
      </c>
      <c r="AS6" s="22">
        <v>12.91</v>
      </c>
      <c r="AT6" s="22">
        <v>13.6</v>
      </c>
      <c r="AU6" s="22">
        <v>13.66</v>
      </c>
      <c r="AV6" s="22">
        <v>13.63</v>
      </c>
      <c r="AW6" s="22">
        <v>12.44</v>
      </c>
      <c r="AX6" s="22">
        <v>12.98</v>
      </c>
      <c r="AY6" s="22">
        <v>13.21</v>
      </c>
      <c r="AZ6" s="22">
        <v>12.67</v>
      </c>
      <c r="BA6" s="22">
        <v>13.05</v>
      </c>
      <c r="BB6" s="22">
        <v>12.84</v>
      </c>
      <c r="BC6" s="22">
        <v>13.79</v>
      </c>
      <c r="BD6" s="22">
        <v>13.21</v>
      </c>
      <c r="BE6" s="22">
        <v>12.44</v>
      </c>
      <c r="BF6" s="22">
        <v>13.04</v>
      </c>
      <c r="BG6" s="22">
        <v>12.96</v>
      </c>
      <c r="BH6" s="22">
        <v>14.47</v>
      </c>
      <c r="BI6" s="22">
        <v>13.94</v>
      </c>
      <c r="BJ6" s="22">
        <v>14.22</v>
      </c>
      <c r="BK6" s="22">
        <v>13.6</v>
      </c>
      <c r="BL6" s="22">
        <v>13.95</v>
      </c>
      <c r="BM6" s="22">
        <v>12.89</v>
      </c>
      <c r="BN6" s="22">
        <v>13.22</v>
      </c>
      <c r="BO6" s="22">
        <v>13.6</v>
      </c>
      <c r="BP6" s="22">
        <v>13.72</v>
      </c>
      <c r="BQ6" s="22">
        <v>14.74</v>
      </c>
      <c r="BR6" s="22">
        <v>14.13</v>
      </c>
      <c r="BS6" s="22">
        <v>15.1</v>
      </c>
      <c r="BT6" s="22">
        <v>14.51</v>
      </c>
      <c r="BU6" s="22">
        <v>13.21</v>
      </c>
      <c r="BV6" s="22">
        <v>14.12</v>
      </c>
      <c r="BW6" s="22">
        <v>14.12</v>
      </c>
      <c r="BX6" s="22">
        <v>16.04</v>
      </c>
      <c r="BY6" s="22">
        <v>15.05</v>
      </c>
      <c r="BZ6" s="22">
        <v>15.52</v>
      </c>
      <c r="CA6" s="22">
        <v>15.13</v>
      </c>
      <c r="CB6" s="22">
        <v>15.36</v>
      </c>
      <c r="CC6" s="22">
        <v>14.64</v>
      </c>
      <c r="CD6" s="22">
        <v>14.87</v>
      </c>
      <c r="CE6" s="22">
        <v>15.13</v>
      </c>
      <c r="CF6" s="22">
        <v>17.53</v>
      </c>
      <c r="CG6" s="22">
        <v>17.16</v>
      </c>
      <c r="CH6" s="22">
        <v>17.36</v>
      </c>
      <c r="CI6" s="22">
        <v>16.39</v>
      </c>
      <c r="CJ6" s="22">
        <v>16.95</v>
      </c>
      <c r="CK6" s="22">
        <v>16.03</v>
      </c>
      <c r="CL6" s="22">
        <v>16.2</v>
      </c>
      <c r="CM6" s="22">
        <v>16.67</v>
      </c>
      <c r="CN6" s="22">
        <v>17.19</v>
      </c>
      <c r="CO6" s="22">
        <v>16.86</v>
      </c>
      <c r="CP6" s="22">
        <v>17.04</v>
      </c>
      <c r="CQ6" s="22">
        <v>16.27</v>
      </c>
      <c r="CR6" s="22">
        <v>16.72</v>
      </c>
      <c r="CS6" s="22">
        <v>15.56</v>
      </c>
      <c r="CT6" s="22">
        <v>15.89</v>
      </c>
      <c r="CU6" s="22">
        <v>16.36</v>
      </c>
      <c r="CV6" s="22">
        <v>18.21</v>
      </c>
      <c r="CW6" s="22">
        <v>16.16</v>
      </c>
      <c r="CX6" s="22">
        <v>17.12</v>
      </c>
      <c r="CY6" s="22">
        <v>16.38</v>
      </c>
      <c r="CZ6" s="22">
        <v>16.8</v>
      </c>
      <c r="DA6" s="22">
        <v>15.85</v>
      </c>
      <c r="DB6" s="22">
        <v>16.11</v>
      </c>
      <c r="DC6" s="22">
        <v>16.5</v>
      </c>
      <c r="DD6" s="22">
        <v>16.88</v>
      </c>
      <c r="DE6" s="22">
        <v>16.28</v>
      </c>
      <c r="DF6" s="22">
        <v>16.8</v>
      </c>
      <c r="DG6" s="22">
        <v>14.92</v>
      </c>
      <c r="DH6" s="22">
        <v>15.58</v>
      </c>
      <c r="DI6" s="22">
        <v>16.41</v>
      </c>
      <c r="DJ6" s="22">
        <v>15.73</v>
      </c>
      <c r="DK6" s="22">
        <v>15.94</v>
      </c>
      <c r="DL6" s="22">
        <v>17.31</v>
      </c>
      <c r="DM6" s="22">
        <v>18.12</v>
      </c>
      <c r="DN6" s="22">
        <v>17.64</v>
      </c>
      <c r="DO6" s="22">
        <v>18.33</v>
      </c>
      <c r="DP6" s="22">
        <v>17.95</v>
      </c>
      <c r="DQ6" s="22">
        <v>17.6</v>
      </c>
      <c r="DR6" s="22">
        <v>17.95</v>
      </c>
      <c r="DS6" s="22">
        <v>17.84</v>
      </c>
      <c r="DT6" s="22">
        <v>22.68</v>
      </c>
      <c r="DU6" s="22">
        <v>20.48</v>
      </c>
      <c r="DV6" s="22">
        <v>21.44</v>
      </c>
      <c r="DW6" s="22">
        <v>20.1</v>
      </c>
      <c r="DX6" s="22">
        <v>20.82</v>
      </c>
      <c r="DY6" s="22">
        <v>20.75</v>
      </c>
      <c r="DZ6" s="22">
        <v>20.41</v>
      </c>
      <c r="EA6" s="22">
        <v>20.8</v>
      </c>
      <c r="EB6" s="22">
        <v>23.59</v>
      </c>
      <c r="EC6" s="22">
        <v>21.53</v>
      </c>
      <c r="ED6" s="22">
        <v>22.51</v>
      </c>
      <c r="EE6" s="22">
        <v>20.64</v>
      </c>
      <c r="EF6" s="22">
        <v>21.7</v>
      </c>
      <c r="EG6" s="22">
        <v>21.77</v>
      </c>
      <c r="EH6" s="22">
        <v>21.21</v>
      </c>
      <c r="EI6" s="22">
        <v>21.72</v>
      </c>
    </row>
    <row r="7" spans="2:139" ht="12.75">
      <c r="B7" s="28" t="s">
        <v>79</v>
      </c>
      <c r="C7" s="22">
        <v>6.5</v>
      </c>
      <c r="D7" s="22">
        <v>6.24</v>
      </c>
      <c r="E7" s="22">
        <v>6.27</v>
      </c>
      <c r="F7" s="22">
        <v>6.25</v>
      </c>
      <c r="G7" s="22">
        <v>6.71</v>
      </c>
      <c r="H7" s="22">
        <v>6.38</v>
      </c>
      <c r="I7" s="22">
        <v>5.89</v>
      </c>
      <c r="J7" s="22">
        <v>6.2</v>
      </c>
      <c r="K7" s="22">
        <v>6.22</v>
      </c>
      <c r="L7" s="22">
        <v>5.3</v>
      </c>
      <c r="M7" s="22">
        <v>6.2</v>
      </c>
      <c r="N7" s="22">
        <v>5.54</v>
      </c>
      <c r="O7" s="22">
        <v>7.43</v>
      </c>
      <c r="P7" s="22">
        <v>6.04</v>
      </c>
      <c r="Q7" s="22">
        <v>11.06</v>
      </c>
      <c r="R7" s="22">
        <v>9.58</v>
      </c>
      <c r="S7" s="22">
        <v>7.43</v>
      </c>
      <c r="T7" s="22">
        <v>8.4</v>
      </c>
      <c r="U7" s="22">
        <v>7.33</v>
      </c>
      <c r="V7" s="22">
        <v>8.04</v>
      </c>
      <c r="W7" s="22">
        <v>6.94</v>
      </c>
      <c r="X7" s="22">
        <v>7.77</v>
      </c>
      <c r="Y7" s="22">
        <v>6.57</v>
      </c>
      <c r="Z7" s="22">
        <v>6.68</v>
      </c>
      <c r="AA7" s="22">
        <v>7.35</v>
      </c>
      <c r="AB7" s="22">
        <v>5.97</v>
      </c>
      <c r="AC7" s="22">
        <v>7.13</v>
      </c>
      <c r="AD7" s="22">
        <v>6.35</v>
      </c>
      <c r="AE7" s="22">
        <v>7.57</v>
      </c>
      <c r="AF7" s="22">
        <v>6.62</v>
      </c>
      <c r="AG7" s="22">
        <v>8.97</v>
      </c>
      <c r="AH7" s="22">
        <v>8.41</v>
      </c>
      <c r="AI7" s="22">
        <v>7.23</v>
      </c>
      <c r="AJ7" s="22">
        <v>7.72</v>
      </c>
      <c r="AK7" s="22">
        <v>7.19</v>
      </c>
      <c r="AL7" s="22">
        <v>7.53</v>
      </c>
      <c r="AM7" s="22">
        <v>7.91</v>
      </c>
      <c r="AN7" s="22">
        <v>7.65</v>
      </c>
      <c r="AO7" s="22">
        <v>10.1</v>
      </c>
      <c r="AP7" s="22">
        <v>9.18</v>
      </c>
      <c r="AQ7" s="22">
        <v>8.39</v>
      </c>
      <c r="AR7" s="22">
        <v>8.26</v>
      </c>
      <c r="AS7" s="22">
        <v>11.51</v>
      </c>
      <c r="AT7" s="22">
        <v>9.41</v>
      </c>
      <c r="AU7" s="22">
        <v>9.58</v>
      </c>
      <c r="AV7" s="22">
        <v>9.46</v>
      </c>
      <c r="AW7" s="22">
        <v>12.92</v>
      </c>
      <c r="AX7" s="22">
        <v>11.66</v>
      </c>
      <c r="AY7" s="22">
        <v>10.56</v>
      </c>
      <c r="AZ7" s="22">
        <v>8.52</v>
      </c>
      <c r="BA7" s="22">
        <v>10.4</v>
      </c>
      <c r="BB7" s="22">
        <v>9.25</v>
      </c>
      <c r="BC7" s="22">
        <v>13.12</v>
      </c>
      <c r="BD7" s="22">
        <v>10.44</v>
      </c>
      <c r="BE7" s="22">
        <v>12.93</v>
      </c>
      <c r="BF7" s="22">
        <v>13.01</v>
      </c>
      <c r="BG7" s="22">
        <v>11.17</v>
      </c>
      <c r="BH7" s="22">
        <v>10.63</v>
      </c>
      <c r="BI7" s="22">
        <v>11.25</v>
      </c>
      <c r="BJ7" s="22">
        <v>10.86</v>
      </c>
      <c r="BK7" s="22">
        <v>12.22</v>
      </c>
      <c r="BL7" s="22">
        <v>11.29</v>
      </c>
      <c r="BM7" s="22">
        <v>14.6</v>
      </c>
      <c r="BN7" s="22">
        <v>13.61</v>
      </c>
      <c r="BO7" s="22">
        <v>12.29</v>
      </c>
      <c r="BP7" s="22">
        <v>13.43</v>
      </c>
      <c r="BQ7" s="22">
        <v>13.99</v>
      </c>
      <c r="BR7" s="22">
        <v>13.66</v>
      </c>
      <c r="BS7" s="22">
        <v>17.55</v>
      </c>
      <c r="BT7" s="22">
        <v>14.92</v>
      </c>
      <c r="BU7" s="22">
        <v>18</v>
      </c>
      <c r="BV7" s="22">
        <v>17.82</v>
      </c>
      <c r="BW7" s="22">
        <v>15.91</v>
      </c>
      <c r="BX7" s="22">
        <v>16.65</v>
      </c>
      <c r="BY7" s="22">
        <v>14.17</v>
      </c>
      <c r="BZ7" s="22">
        <v>15.66</v>
      </c>
      <c r="CA7" s="22">
        <v>13.15</v>
      </c>
      <c r="CB7" s="22">
        <v>14.77</v>
      </c>
      <c r="CC7" s="22">
        <v>16.76</v>
      </c>
      <c r="CD7" s="22">
        <v>15.04</v>
      </c>
      <c r="CE7" s="22">
        <v>15.33</v>
      </c>
      <c r="CF7" s="22">
        <v>13.64</v>
      </c>
      <c r="CG7" s="22">
        <v>13.2</v>
      </c>
      <c r="CH7" s="22">
        <v>13.44</v>
      </c>
      <c r="CI7" s="22">
        <v>14.51</v>
      </c>
      <c r="CJ7" s="22">
        <v>13.76</v>
      </c>
      <c r="CK7" s="22">
        <v>13.9</v>
      </c>
      <c r="CL7" s="22">
        <v>14.12</v>
      </c>
      <c r="CM7" s="22">
        <v>13.81</v>
      </c>
      <c r="CN7" s="22">
        <v>14.34</v>
      </c>
      <c r="CO7" s="22">
        <v>15.49</v>
      </c>
      <c r="CP7" s="22">
        <v>14.84</v>
      </c>
      <c r="CQ7" s="22">
        <v>18.55</v>
      </c>
      <c r="CR7" s="22">
        <v>15.84</v>
      </c>
      <c r="CS7" s="22">
        <v>16.93</v>
      </c>
      <c r="CT7" s="22">
        <v>17.47</v>
      </c>
      <c r="CU7" s="22">
        <v>16.22</v>
      </c>
      <c r="CV7" s="22">
        <v>17.6</v>
      </c>
      <c r="CW7" s="22">
        <v>18.09</v>
      </c>
      <c r="CX7" s="22">
        <v>17.81</v>
      </c>
      <c r="CY7" s="22">
        <v>16.08</v>
      </c>
      <c r="CZ7" s="22">
        <v>17.15</v>
      </c>
      <c r="DA7" s="22">
        <v>17.57</v>
      </c>
      <c r="DB7" s="22">
        <v>16.95</v>
      </c>
      <c r="DC7" s="22">
        <v>17.3</v>
      </c>
      <c r="DD7" s="22">
        <v>19.05</v>
      </c>
      <c r="DE7" s="22">
        <v>28.11</v>
      </c>
      <c r="DF7" s="22">
        <v>20.38</v>
      </c>
      <c r="DG7" s="22">
        <v>12.93</v>
      </c>
      <c r="DH7" s="22">
        <v>16.06</v>
      </c>
      <c r="DI7" s="22">
        <v>17.42</v>
      </c>
      <c r="DJ7" s="22">
        <v>15.32</v>
      </c>
      <c r="DK7" s="22">
        <v>16.6</v>
      </c>
      <c r="DL7" s="22">
        <v>21.25</v>
      </c>
      <c r="DM7" s="22">
        <v>20.35</v>
      </c>
      <c r="DN7" s="22">
        <v>20.9</v>
      </c>
      <c r="DO7" s="22">
        <v>19.92</v>
      </c>
      <c r="DP7" s="22">
        <v>20.54</v>
      </c>
      <c r="DQ7" s="22">
        <v>21.46</v>
      </c>
      <c r="DR7" s="22">
        <v>20.85</v>
      </c>
      <c r="DS7" s="22">
        <v>20.87</v>
      </c>
      <c r="DT7" s="22">
        <v>20.8</v>
      </c>
      <c r="DU7" s="22">
        <v>19.33</v>
      </c>
      <c r="DV7" s="22">
        <v>20.16</v>
      </c>
      <c r="DW7" s="22">
        <v>22.78</v>
      </c>
      <c r="DX7" s="22">
        <v>20.95</v>
      </c>
      <c r="DY7" s="22">
        <v>24.33</v>
      </c>
      <c r="DZ7" s="22">
        <v>23.64</v>
      </c>
      <c r="EA7" s="22">
        <v>21.89</v>
      </c>
      <c r="EB7" s="22">
        <v>19.79</v>
      </c>
      <c r="EC7" s="22">
        <v>23.88</v>
      </c>
      <c r="ED7" s="22">
        <v>21.04</v>
      </c>
      <c r="EE7" s="22">
        <v>19.86</v>
      </c>
      <c r="EF7" s="22">
        <v>20.59</v>
      </c>
      <c r="EG7" s="22">
        <v>21.55</v>
      </c>
      <c r="EH7" s="22">
        <v>20.72</v>
      </c>
      <c r="EI7" s="22">
        <v>20.86</v>
      </c>
    </row>
    <row r="8" spans="1:139" s="90" customFormat="1" ht="12.75">
      <c r="A8" s="87"/>
      <c r="B8" s="88" t="s">
        <v>107</v>
      </c>
      <c r="C8" s="89">
        <v>2.99</v>
      </c>
      <c r="D8" s="89">
        <v>2.96</v>
      </c>
      <c r="E8" s="89">
        <v>3.16</v>
      </c>
      <c r="F8" s="89">
        <v>3.06</v>
      </c>
      <c r="G8" s="89">
        <v>3.5</v>
      </c>
      <c r="H8" s="89">
        <v>3.19</v>
      </c>
      <c r="I8" s="89">
        <v>3.3</v>
      </c>
      <c r="J8" s="89">
        <v>3.35</v>
      </c>
      <c r="K8" s="89">
        <v>3.19</v>
      </c>
      <c r="L8" s="89">
        <v>3.05</v>
      </c>
      <c r="M8" s="89">
        <v>3.74</v>
      </c>
      <c r="N8" s="89">
        <v>3.27</v>
      </c>
      <c r="O8" s="89">
        <v>4.46</v>
      </c>
      <c r="P8" s="89">
        <v>3.58</v>
      </c>
      <c r="Q8" s="89">
        <v>4.86</v>
      </c>
      <c r="R8" s="89">
        <v>4.86</v>
      </c>
      <c r="S8" s="89">
        <v>4.05</v>
      </c>
      <c r="T8" s="89">
        <v>3.63</v>
      </c>
      <c r="U8" s="89">
        <v>3.53</v>
      </c>
      <c r="V8" s="89">
        <v>3.67</v>
      </c>
      <c r="W8" s="89">
        <v>3.72</v>
      </c>
      <c r="X8" s="89">
        <v>3.73</v>
      </c>
      <c r="Y8" s="89">
        <v>3.78</v>
      </c>
      <c r="Z8" s="89">
        <v>3.71</v>
      </c>
      <c r="AA8" s="89">
        <v>3.68</v>
      </c>
      <c r="AB8" s="89">
        <v>3.31</v>
      </c>
      <c r="AC8" s="89">
        <v>3.98</v>
      </c>
      <c r="AD8" s="89">
        <v>3.53</v>
      </c>
      <c r="AE8" s="89">
        <v>4.33</v>
      </c>
      <c r="AF8" s="89">
        <v>3.72</v>
      </c>
      <c r="AG8" s="89">
        <v>5.29</v>
      </c>
      <c r="AH8" s="89">
        <v>4.88</v>
      </c>
      <c r="AI8" s="89">
        <v>4.11</v>
      </c>
      <c r="AJ8" s="89">
        <v>4.63</v>
      </c>
      <c r="AK8" s="89">
        <v>4.51</v>
      </c>
      <c r="AL8" s="89">
        <v>4.62</v>
      </c>
      <c r="AM8" s="89">
        <v>4.83</v>
      </c>
      <c r="AN8" s="89">
        <v>4.68</v>
      </c>
      <c r="AO8" s="89">
        <v>5.61</v>
      </c>
      <c r="AP8" s="89">
        <v>5.34</v>
      </c>
      <c r="AQ8" s="89">
        <v>5.01</v>
      </c>
      <c r="AR8" s="89">
        <v>4.67</v>
      </c>
      <c r="AS8" s="89">
        <v>5.86</v>
      </c>
      <c r="AT8" s="89">
        <v>5.04</v>
      </c>
      <c r="AU8" s="89">
        <v>4.72</v>
      </c>
      <c r="AV8" s="89">
        <v>4.93</v>
      </c>
      <c r="AW8" s="89">
        <v>6.28</v>
      </c>
      <c r="AX8" s="89">
        <v>5.71</v>
      </c>
      <c r="AY8" s="89">
        <v>5.4</v>
      </c>
      <c r="AZ8" s="89">
        <v>4.27</v>
      </c>
      <c r="BA8" s="89">
        <v>5.02</v>
      </c>
      <c r="BB8" s="89">
        <v>4.55</v>
      </c>
      <c r="BC8" s="89">
        <v>5.73</v>
      </c>
      <c r="BD8" s="89">
        <v>4.93</v>
      </c>
      <c r="BE8" s="89">
        <v>5.68</v>
      </c>
      <c r="BF8" s="89">
        <v>5.7</v>
      </c>
      <c r="BG8" s="89">
        <v>5.18</v>
      </c>
      <c r="BH8" s="89">
        <v>4.5</v>
      </c>
      <c r="BI8" s="89">
        <v>5.05</v>
      </c>
      <c r="BJ8" s="89">
        <v>4.73</v>
      </c>
      <c r="BK8" s="89">
        <v>5.37</v>
      </c>
      <c r="BL8" s="89">
        <v>4.93</v>
      </c>
      <c r="BM8" s="89">
        <v>5.74</v>
      </c>
      <c r="BN8" s="89">
        <v>5.65</v>
      </c>
      <c r="BO8" s="89">
        <v>5.22</v>
      </c>
      <c r="BP8" s="89">
        <v>4.69</v>
      </c>
      <c r="BQ8" s="89">
        <v>4.55</v>
      </c>
      <c r="BR8" s="89">
        <v>4.6</v>
      </c>
      <c r="BS8" s="89">
        <v>4.95</v>
      </c>
      <c r="BT8" s="89">
        <v>4.72</v>
      </c>
      <c r="BU8" s="89">
        <v>4.68</v>
      </c>
      <c r="BV8" s="89">
        <v>4.82</v>
      </c>
      <c r="BW8" s="89">
        <v>4.78</v>
      </c>
      <c r="BX8" s="89">
        <v>4.26</v>
      </c>
      <c r="BY8" s="89">
        <v>4.04</v>
      </c>
      <c r="BZ8" s="89">
        <v>4.22</v>
      </c>
      <c r="CA8" s="89">
        <v>4.05</v>
      </c>
      <c r="CB8" s="89">
        <v>4.15</v>
      </c>
      <c r="CC8" s="89">
        <v>5.09</v>
      </c>
      <c r="CD8" s="89">
        <v>4.6</v>
      </c>
      <c r="CE8" s="89">
        <v>4.39</v>
      </c>
      <c r="CF8" s="89">
        <v>4.34</v>
      </c>
      <c r="CG8" s="89">
        <v>4.11</v>
      </c>
      <c r="CH8" s="89">
        <v>4.23</v>
      </c>
      <c r="CI8" s="89">
        <v>4.59</v>
      </c>
      <c r="CJ8" s="89">
        <v>4.34</v>
      </c>
      <c r="CK8" s="89">
        <v>4.28</v>
      </c>
      <c r="CL8" s="89">
        <v>4.4</v>
      </c>
      <c r="CM8" s="89">
        <v>4.33</v>
      </c>
      <c r="CN8" s="89">
        <v>4.42</v>
      </c>
      <c r="CO8" s="89">
        <v>4.3</v>
      </c>
      <c r="CP8" s="89">
        <v>4.33</v>
      </c>
      <c r="CQ8" s="89">
        <v>4.69</v>
      </c>
      <c r="CR8" s="89">
        <v>4.4</v>
      </c>
      <c r="CS8" s="89">
        <v>4.44</v>
      </c>
      <c r="CT8" s="89">
        <v>4.5</v>
      </c>
      <c r="CU8" s="89">
        <v>4.44</v>
      </c>
      <c r="CV8" s="89">
        <v>4.67</v>
      </c>
      <c r="CW8" s="89">
        <v>4.62</v>
      </c>
      <c r="CX8" s="89">
        <v>4.63</v>
      </c>
      <c r="CY8" s="89">
        <v>4.05</v>
      </c>
      <c r="CZ8" s="89">
        <v>4.41</v>
      </c>
      <c r="DA8" s="89">
        <v>4.27</v>
      </c>
      <c r="DB8" s="89">
        <v>4.19</v>
      </c>
      <c r="DC8" s="89">
        <v>4.39</v>
      </c>
      <c r="DD8" s="89">
        <v>4.27</v>
      </c>
      <c r="DE8" s="89">
        <v>5.22</v>
      </c>
      <c r="DF8" s="89">
        <v>4.14</v>
      </c>
      <c r="DG8" s="89">
        <v>2.4</v>
      </c>
      <c r="DH8" s="89">
        <v>3.16</v>
      </c>
      <c r="DI8" s="89">
        <v>3.23</v>
      </c>
      <c r="DJ8" s="89">
        <v>2.84</v>
      </c>
      <c r="DK8" s="89">
        <v>3.22</v>
      </c>
      <c r="DL8" s="89">
        <v>3.88</v>
      </c>
      <c r="DM8" s="89">
        <v>3.84</v>
      </c>
      <c r="DN8" s="89">
        <v>3.88</v>
      </c>
      <c r="DO8" s="89">
        <v>3.81</v>
      </c>
      <c r="DP8" s="89">
        <v>3.85</v>
      </c>
      <c r="DQ8" s="89">
        <v>3.84</v>
      </c>
      <c r="DR8" s="89">
        <v>3.86</v>
      </c>
      <c r="DS8" s="89">
        <v>3.87</v>
      </c>
      <c r="DT8" s="89">
        <v>3.97</v>
      </c>
      <c r="DU8" s="89">
        <v>3.93</v>
      </c>
      <c r="DV8" s="89">
        <v>3.97</v>
      </c>
      <c r="DW8" s="89">
        <v>4.34</v>
      </c>
      <c r="DX8" s="89">
        <v>4.08</v>
      </c>
      <c r="DY8" s="89">
        <v>4.63</v>
      </c>
      <c r="DZ8" s="89">
        <v>4.5</v>
      </c>
      <c r="EA8" s="89">
        <v>4.24</v>
      </c>
      <c r="EB8" s="89">
        <v>3.81</v>
      </c>
      <c r="EC8" s="89">
        <v>4.82</v>
      </c>
      <c r="ED8" s="89">
        <v>4.15</v>
      </c>
      <c r="EE8" s="89">
        <v>4.07</v>
      </c>
      <c r="EF8" s="89">
        <v>4.11</v>
      </c>
      <c r="EG8" s="89">
        <v>4.35</v>
      </c>
      <c r="EH8" s="89">
        <v>4.21</v>
      </c>
      <c r="EI8" s="89">
        <v>4.18</v>
      </c>
    </row>
    <row r="9" spans="2:139" ht="12.75">
      <c r="B9" s="32" t="s">
        <v>103</v>
      </c>
      <c r="C9" s="41">
        <v>10.42</v>
      </c>
      <c r="D9" s="41">
        <v>10.33</v>
      </c>
      <c r="E9" s="41">
        <v>9.93</v>
      </c>
      <c r="F9" s="41">
        <v>10.15</v>
      </c>
      <c r="G9" s="41">
        <v>10.94</v>
      </c>
      <c r="H9" s="41">
        <v>10.47</v>
      </c>
      <c r="I9" s="41">
        <v>10.3</v>
      </c>
      <c r="J9" s="41">
        <v>10.58</v>
      </c>
      <c r="K9" s="41">
        <v>10.41</v>
      </c>
      <c r="L9" s="41">
        <v>8.7</v>
      </c>
      <c r="M9" s="41">
        <v>10.73</v>
      </c>
      <c r="N9" s="41">
        <v>9.54</v>
      </c>
      <c r="O9" s="41">
        <v>11.71</v>
      </c>
      <c r="P9" s="41">
        <v>10.35</v>
      </c>
      <c r="Q9" s="41">
        <v>11.77</v>
      </c>
      <c r="R9" s="41">
        <v>11.74</v>
      </c>
      <c r="S9" s="41">
        <v>10.76</v>
      </c>
      <c r="T9" s="41">
        <v>10.81</v>
      </c>
      <c r="U9" s="41">
        <v>11.08</v>
      </c>
      <c r="V9" s="41">
        <v>10.95</v>
      </c>
      <c r="W9" s="41">
        <v>11.84</v>
      </c>
      <c r="X9" s="41">
        <v>11.28</v>
      </c>
      <c r="Y9" s="41">
        <v>10.42</v>
      </c>
      <c r="Z9" s="41">
        <v>11.01</v>
      </c>
      <c r="AA9" s="41">
        <v>10.98</v>
      </c>
      <c r="AB9" s="41">
        <v>9.85</v>
      </c>
      <c r="AC9" s="41">
        <v>11.94</v>
      </c>
      <c r="AD9" s="41">
        <v>10.72</v>
      </c>
      <c r="AE9" s="41">
        <v>13.28</v>
      </c>
      <c r="AF9" s="41">
        <v>11.59</v>
      </c>
      <c r="AG9" s="41">
        <v>12.28</v>
      </c>
      <c r="AH9" s="41">
        <v>12.74</v>
      </c>
      <c r="AI9" s="41">
        <v>11.79</v>
      </c>
      <c r="AJ9" s="41">
        <v>12.09</v>
      </c>
      <c r="AK9" s="41">
        <v>11.63</v>
      </c>
      <c r="AL9" s="41">
        <v>11.89</v>
      </c>
      <c r="AM9" s="41">
        <v>12.83</v>
      </c>
      <c r="AN9" s="41">
        <v>12.26</v>
      </c>
      <c r="AO9" s="41">
        <v>12.38</v>
      </c>
      <c r="AP9" s="41">
        <v>12.58</v>
      </c>
      <c r="AQ9" s="41">
        <v>12.3</v>
      </c>
      <c r="AR9" s="41">
        <v>12.16</v>
      </c>
      <c r="AS9" s="41">
        <v>12.58</v>
      </c>
      <c r="AT9" s="41">
        <v>12.34</v>
      </c>
      <c r="AU9" s="41">
        <v>12.91</v>
      </c>
      <c r="AV9" s="41">
        <v>12.57</v>
      </c>
      <c r="AW9" s="41">
        <v>12.55</v>
      </c>
      <c r="AX9" s="41">
        <v>12.7</v>
      </c>
      <c r="AY9" s="41">
        <v>12.56</v>
      </c>
      <c r="AZ9" s="41">
        <v>11.48</v>
      </c>
      <c r="BA9" s="41">
        <v>12.42</v>
      </c>
      <c r="BB9" s="41">
        <v>11.89</v>
      </c>
      <c r="BC9" s="41">
        <v>13.66</v>
      </c>
      <c r="BD9" s="41">
        <v>12.54</v>
      </c>
      <c r="BE9" s="41">
        <v>12.55</v>
      </c>
      <c r="BF9" s="41">
        <v>13.03</v>
      </c>
      <c r="BG9" s="41">
        <v>12.54</v>
      </c>
      <c r="BH9" s="41">
        <v>13.17</v>
      </c>
      <c r="BI9" s="41">
        <v>13.27</v>
      </c>
      <c r="BJ9" s="41">
        <v>13.22</v>
      </c>
      <c r="BK9" s="41">
        <v>13.31</v>
      </c>
      <c r="BL9" s="41">
        <v>13.25</v>
      </c>
      <c r="BM9" s="41">
        <v>13.3</v>
      </c>
      <c r="BN9" s="41">
        <v>13.31</v>
      </c>
      <c r="BO9" s="41">
        <v>13.27</v>
      </c>
      <c r="BP9" s="41">
        <v>13.64</v>
      </c>
      <c r="BQ9" s="41">
        <v>14.53</v>
      </c>
      <c r="BR9" s="41">
        <v>14</v>
      </c>
      <c r="BS9" s="41">
        <v>15.63</v>
      </c>
      <c r="BT9" s="41">
        <v>14.61</v>
      </c>
      <c r="BU9" s="41">
        <v>14.5</v>
      </c>
      <c r="BV9" s="41">
        <v>15.02</v>
      </c>
      <c r="BW9" s="41">
        <v>14.58</v>
      </c>
      <c r="BX9" s="41">
        <v>16.23</v>
      </c>
      <c r="BY9" s="41">
        <v>14.86</v>
      </c>
      <c r="BZ9" s="41">
        <v>15.56</v>
      </c>
      <c r="CA9" s="41">
        <v>14.67</v>
      </c>
      <c r="CB9" s="41">
        <v>15.21</v>
      </c>
      <c r="CC9" s="41">
        <v>15.12</v>
      </c>
      <c r="CD9" s="41">
        <v>14.91</v>
      </c>
      <c r="CE9" s="41">
        <v>15.18</v>
      </c>
      <c r="CF9" s="41">
        <v>16.4</v>
      </c>
      <c r="CG9" s="41">
        <v>16.07</v>
      </c>
      <c r="CH9" s="41">
        <v>16.24</v>
      </c>
      <c r="CI9" s="41">
        <v>16.02</v>
      </c>
      <c r="CJ9" s="41">
        <v>16.16</v>
      </c>
      <c r="CK9" s="41">
        <v>15.41</v>
      </c>
      <c r="CL9" s="41">
        <v>15.69</v>
      </c>
      <c r="CM9" s="41">
        <v>15.92</v>
      </c>
      <c r="CN9" s="41">
        <v>16.41</v>
      </c>
      <c r="CO9" s="41">
        <v>16.52</v>
      </c>
      <c r="CP9" s="41">
        <v>16.46</v>
      </c>
      <c r="CQ9" s="41">
        <v>16.64</v>
      </c>
      <c r="CR9" s="41">
        <v>16.53</v>
      </c>
      <c r="CS9" s="41">
        <v>15.91</v>
      </c>
      <c r="CT9" s="41">
        <v>16.23</v>
      </c>
      <c r="CU9" s="41">
        <v>16.33</v>
      </c>
      <c r="CV9" s="41">
        <v>18.06</v>
      </c>
      <c r="CW9" s="41">
        <v>16.5</v>
      </c>
      <c r="CX9" s="41">
        <v>17.26</v>
      </c>
      <c r="CY9" s="41">
        <v>16.32</v>
      </c>
      <c r="CZ9" s="41">
        <v>16.86</v>
      </c>
      <c r="DA9" s="41">
        <v>16.23</v>
      </c>
      <c r="DB9" s="41">
        <v>16.28</v>
      </c>
      <c r="DC9" s="41">
        <v>16.66</v>
      </c>
      <c r="DD9" s="41">
        <v>17.35</v>
      </c>
      <c r="DE9" s="41">
        <v>18.92</v>
      </c>
      <c r="DF9" s="41">
        <v>17.58</v>
      </c>
      <c r="DG9" s="41">
        <v>14.58</v>
      </c>
      <c r="DH9" s="41">
        <v>15.67</v>
      </c>
      <c r="DI9" s="41">
        <v>16.58</v>
      </c>
      <c r="DJ9" s="41">
        <v>15.66</v>
      </c>
      <c r="DK9" s="41">
        <v>16.06</v>
      </c>
      <c r="DL9" s="41">
        <v>18.22</v>
      </c>
      <c r="DM9" s="41">
        <v>18.6</v>
      </c>
      <c r="DN9" s="41">
        <v>18.37</v>
      </c>
      <c r="DO9" s="41">
        <v>18.61</v>
      </c>
      <c r="DP9" s="41">
        <v>18.48</v>
      </c>
      <c r="DQ9" s="41">
        <v>18.5</v>
      </c>
      <c r="DR9" s="41">
        <v>18.55</v>
      </c>
      <c r="DS9" s="41">
        <v>18.48</v>
      </c>
      <c r="DT9" s="41">
        <v>22.05</v>
      </c>
      <c r="DU9" s="41">
        <v>20.21</v>
      </c>
      <c r="DV9" s="41">
        <v>21.08</v>
      </c>
      <c r="DW9" s="41">
        <v>20.54</v>
      </c>
      <c r="DX9" s="41">
        <v>20.85</v>
      </c>
      <c r="DY9" s="41">
        <v>21.52</v>
      </c>
      <c r="DZ9" s="41">
        <v>21.03</v>
      </c>
      <c r="EA9" s="41">
        <v>21.05</v>
      </c>
      <c r="EB9" s="41">
        <v>22.52</v>
      </c>
      <c r="EC9" s="41">
        <v>21.85</v>
      </c>
      <c r="ED9" s="41">
        <v>22.2</v>
      </c>
      <c r="EE9" s="41">
        <v>20.5</v>
      </c>
      <c r="EF9" s="41">
        <v>21.48</v>
      </c>
      <c r="EG9" s="41">
        <v>21.73</v>
      </c>
      <c r="EH9" s="41">
        <v>21.12</v>
      </c>
      <c r="EI9" s="41">
        <v>21.56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I30"/>
  <sheetViews>
    <sheetView showGridLines="0"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5"/>
  <cols>
    <col min="1" max="1" width="3.00390625" style="43" bestFit="1" customWidth="1"/>
    <col min="2" max="2" width="60.00390625" style="44" bestFit="1" customWidth="1"/>
    <col min="3" max="3" width="8.8515625" style="44" bestFit="1" customWidth="1"/>
    <col min="4" max="7" width="8.57421875" style="44" bestFit="1" customWidth="1"/>
    <col min="8" max="8" width="8.8515625" style="44" bestFit="1" customWidth="1"/>
    <col min="9" max="10" width="8.57421875" style="44" bestFit="1" customWidth="1"/>
    <col min="11" max="11" width="8.8515625" style="44" bestFit="1" customWidth="1"/>
    <col min="12" max="15" width="8.57421875" style="44" bestFit="1" customWidth="1"/>
    <col min="16" max="16" width="8.8515625" style="44" bestFit="1" customWidth="1"/>
    <col min="17" max="17" width="8.57421875" style="44" bestFit="1" customWidth="1"/>
    <col min="18" max="19" width="9.57421875" style="44" bestFit="1" customWidth="1"/>
    <col min="20" max="21" width="8.57421875" style="44" bestFit="1" customWidth="1"/>
    <col min="22" max="22" width="8.8515625" style="44" bestFit="1" customWidth="1"/>
    <col min="23" max="23" width="8.57421875" style="44" bestFit="1" customWidth="1"/>
    <col min="24" max="24" width="8.8515625" style="44" bestFit="1" customWidth="1"/>
    <col min="25" max="26" width="8.57421875" style="44" bestFit="1" customWidth="1"/>
    <col min="27" max="27" width="8.8515625" style="44" bestFit="1" customWidth="1"/>
    <col min="28" max="30" width="8.57421875" style="44" bestFit="1" customWidth="1"/>
    <col min="31" max="31" width="7.8515625" style="44" bestFit="1" customWidth="1"/>
    <col min="32" max="32" width="8.8515625" style="44" bestFit="1" customWidth="1"/>
    <col min="33" max="34" width="8.57421875" style="44" bestFit="1" customWidth="1"/>
    <col min="35" max="35" width="8.8515625" style="44" bestFit="1" customWidth="1"/>
    <col min="36" max="36" width="7.8515625" style="44" bestFit="1" customWidth="1"/>
    <col min="37" max="39" width="8.57421875" style="44" bestFit="1" customWidth="1"/>
    <col min="40" max="40" width="8.8515625" style="44" bestFit="1" customWidth="1"/>
    <col min="41" max="41" width="8.57421875" style="44" bestFit="1" customWidth="1"/>
    <col min="42" max="43" width="8.8515625" style="44" bestFit="1" customWidth="1"/>
    <col min="44" max="45" width="8.57421875" style="44" bestFit="1" customWidth="1"/>
    <col min="46" max="46" width="8.8515625" style="44" bestFit="1" customWidth="1"/>
    <col min="47" max="47" width="8.57421875" style="44" bestFit="1" customWidth="1"/>
    <col min="48" max="48" width="8.8515625" style="44" bestFit="1" customWidth="1"/>
    <col min="49" max="50" width="8.57421875" style="44" bestFit="1" customWidth="1"/>
    <col min="51" max="51" width="8.8515625" style="44" bestFit="1" customWidth="1"/>
    <col min="52" max="55" width="8.57421875" style="44" bestFit="1" customWidth="1"/>
    <col min="56" max="56" width="8.8515625" style="44" bestFit="1" customWidth="1"/>
    <col min="57" max="58" width="8.57421875" style="44" bestFit="1" customWidth="1"/>
    <col min="59" max="59" width="8.8515625" style="44" bestFit="1" customWidth="1"/>
    <col min="60" max="63" width="8.57421875" style="44" bestFit="1" customWidth="1"/>
    <col min="64" max="64" width="8.8515625" style="44" bestFit="1" customWidth="1"/>
    <col min="65" max="65" width="8.57421875" style="44" bestFit="1" customWidth="1"/>
    <col min="66" max="69" width="8.8515625" style="44" bestFit="1" customWidth="1"/>
    <col min="70" max="70" width="9.57421875" style="44" bestFit="1" customWidth="1"/>
    <col min="71" max="71" width="8.8515625" style="44" bestFit="1" customWidth="1"/>
    <col min="72" max="72" width="9.57421875" style="44" bestFit="1" customWidth="1"/>
    <col min="73" max="73" width="8.8515625" style="44" bestFit="1" customWidth="1"/>
    <col min="74" max="75" width="9.57421875" style="44" bestFit="1" customWidth="1"/>
    <col min="76" max="76" width="8.8515625" style="44" bestFit="1" customWidth="1"/>
    <col min="77" max="77" width="8.57421875" style="44" bestFit="1" customWidth="1"/>
    <col min="78" max="78" width="8.8515625" style="44" bestFit="1" customWidth="1"/>
    <col min="79" max="79" width="8.57421875" style="44" bestFit="1" customWidth="1"/>
    <col min="80" max="82" width="8.8515625" style="44" bestFit="1" customWidth="1"/>
    <col min="83" max="83" width="9.57421875" style="44" bestFit="1" customWidth="1"/>
    <col min="84" max="85" width="8.57421875" style="44" bestFit="1" customWidth="1"/>
    <col min="86" max="86" width="8.8515625" style="44" bestFit="1" customWidth="1"/>
    <col min="87" max="87" width="8.57421875" style="44" bestFit="1" customWidth="1"/>
    <col min="88" max="88" width="8.8515625" style="44" bestFit="1" customWidth="1"/>
    <col min="89" max="89" width="8.57421875" style="44" bestFit="1" customWidth="1"/>
    <col min="90" max="91" width="8.8515625" style="44" bestFit="1" customWidth="1"/>
    <col min="92" max="93" width="8.57421875" style="44" bestFit="1" customWidth="1"/>
    <col min="94" max="94" width="8.8515625" style="44" bestFit="1" customWidth="1"/>
    <col min="95" max="95" width="8.57421875" style="44" bestFit="1" customWidth="1"/>
    <col min="96" max="96" width="9.57421875" style="44" bestFit="1" customWidth="1"/>
    <col min="97" max="97" width="8.57421875" style="44" bestFit="1" customWidth="1"/>
    <col min="98" max="98" width="8.8515625" style="44" bestFit="1" customWidth="1"/>
    <col min="99" max="99" width="9.57421875" style="44" bestFit="1" customWidth="1"/>
    <col min="100" max="100" width="8.8515625" style="44" bestFit="1" customWidth="1"/>
    <col min="101" max="101" width="8.57421875" style="44" bestFit="1" customWidth="1"/>
    <col min="102" max="102" width="8.8515625" style="44" bestFit="1" customWidth="1"/>
    <col min="103" max="103" width="8.57421875" style="44" bestFit="1" customWidth="1"/>
    <col min="104" max="104" width="8.8515625" style="44" bestFit="1" customWidth="1"/>
    <col min="105" max="105" width="8.57421875" style="44" bestFit="1" customWidth="1"/>
    <col min="106" max="106" width="8.8515625" style="44" bestFit="1" customWidth="1"/>
    <col min="107" max="108" width="9.57421875" style="44" bestFit="1" customWidth="1"/>
    <col min="109" max="109" width="8.57421875" style="44" bestFit="1" customWidth="1"/>
    <col min="110" max="110" width="9.57421875" style="44" bestFit="1" customWidth="1"/>
    <col min="111" max="111" width="8.57421875" style="44" bestFit="1" customWidth="1"/>
    <col min="112" max="112" width="9.57421875" style="44" bestFit="1" customWidth="1"/>
    <col min="113" max="114" width="8.8515625" style="44" bestFit="1" customWidth="1"/>
    <col min="115" max="123" width="9.57421875" style="44" bestFit="1" customWidth="1"/>
    <col min="124" max="124" width="11.28125" style="44" bestFit="1" customWidth="1"/>
    <col min="125" max="128" width="9.57421875" style="44" customWidth="1"/>
    <col min="129" max="129" width="8.8515625" style="44" bestFit="1" customWidth="1"/>
    <col min="130" max="130" width="8.8515625" style="44" customWidth="1"/>
    <col min="131" max="131" width="9.8515625" style="44" bestFit="1" customWidth="1"/>
    <col min="132" max="132" width="9.421875" style="44" bestFit="1" customWidth="1"/>
    <col min="133" max="16384" width="9.140625" style="44" customWidth="1"/>
  </cols>
  <sheetData>
    <row r="1" ht="12.75">
      <c r="B1" s="2" t="s">
        <v>0</v>
      </c>
    </row>
    <row r="2" ht="12.75">
      <c r="B2" s="35" t="s">
        <v>112</v>
      </c>
    </row>
    <row r="3" ht="12.75">
      <c r="B3" s="2"/>
    </row>
    <row r="4" spans="2:139" ht="12.75">
      <c r="B4" s="30" t="s">
        <v>95</v>
      </c>
      <c r="C4" s="19" t="s">
        <v>50</v>
      </c>
      <c r="D4" s="20" t="s">
        <v>51</v>
      </c>
      <c r="E4" s="20" t="s">
        <v>52</v>
      </c>
      <c r="F4" s="20" t="s">
        <v>2</v>
      </c>
      <c r="G4" s="20" t="s">
        <v>53</v>
      </c>
      <c r="H4" s="20" t="s">
        <v>3</v>
      </c>
      <c r="I4" s="20" t="s">
        <v>54</v>
      </c>
      <c r="J4" s="20" t="s">
        <v>4</v>
      </c>
      <c r="K4" s="19" t="s">
        <v>5</v>
      </c>
      <c r="L4" s="20" t="s">
        <v>55</v>
      </c>
      <c r="M4" s="20" t="s">
        <v>56</v>
      </c>
      <c r="N4" s="20" t="s">
        <v>6</v>
      </c>
      <c r="O4" s="20" t="s">
        <v>57</v>
      </c>
      <c r="P4" s="20" t="s">
        <v>7</v>
      </c>
      <c r="Q4" s="20" t="s">
        <v>58</v>
      </c>
      <c r="R4" s="20" t="s">
        <v>8</v>
      </c>
      <c r="S4" s="19" t="s">
        <v>9</v>
      </c>
      <c r="T4" s="20" t="s">
        <v>59</v>
      </c>
      <c r="U4" s="20" t="s">
        <v>60</v>
      </c>
      <c r="V4" s="20" t="s">
        <v>10</v>
      </c>
      <c r="W4" s="20" t="s">
        <v>61</v>
      </c>
      <c r="X4" s="20" t="s">
        <v>11</v>
      </c>
      <c r="Y4" s="20" t="s">
        <v>62</v>
      </c>
      <c r="Z4" s="20" t="s">
        <v>12</v>
      </c>
      <c r="AA4" s="19" t="s">
        <v>13</v>
      </c>
      <c r="AB4" s="20" t="s">
        <v>63</v>
      </c>
      <c r="AC4" s="20" t="s">
        <v>64</v>
      </c>
      <c r="AD4" s="20" t="s">
        <v>14</v>
      </c>
      <c r="AE4" s="20" t="s">
        <v>65</v>
      </c>
      <c r="AF4" s="20" t="s">
        <v>15</v>
      </c>
      <c r="AG4" s="20" t="s">
        <v>66</v>
      </c>
      <c r="AH4" s="20" t="s">
        <v>16</v>
      </c>
      <c r="AI4" s="19" t="s">
        <v>17</v>
      </c>
      <c r="AJ4" s="20" t="s">
        <v>67</v>
      </c>
      <c r="AK4" s="20" t="s">
        <v>68</v>
      </c>
      <c r="AL4" s="20" t="s">
        <v>18</v>
      </c>
      <c r="AM4" s="20" t="s">
        <v>69</v>
      </c>
      <c r="AN4" s="20" t="s">
        <v>19</v>
      </c>
      <c r="AO4" s="20" t="s">
        <v>70</v>
      </c>
      <c r="AP4" s="20" t="s">
        <v>20</v>
      </c>
      <c r="AQ4" s="19" t="s">
        <v>21</v>
      </c>
      <c r="AR4" s="20" t="s">
        <v>71</v>
      </c>
      <c r="AS4" s="20" t="s">
        <v>72</v>
      </c>
      <c r="AT4" s="20" t="s">
        <v>22</v>
      </c>
      <c r="AU4" s="20" t="s">
        <v>73</v>
      </c>
      <c r="AV4" s="20" t="s">
        <v>23</v>
      </c>
      <c r="AW4" s="20" t="s">
        <v>74</v>
      </c>
      <c r="AX4" s="20" t="s">
        <v>24</v>
      </c>
      <c r="AY4" s="19" t="s">
        <v>25</v>
      </c>
      <c r="AZ4" s="20" t="s">
        <v>75</v>
      </c>
      <c r="BA4" s="20" t="s">
        <v>144</v>
      </c>
      <c r="BB4" s="20" t="s">
        <v>145</v>
      </c>
      <c r="BC4" s="20" t="s">
        <v>147</v>
      </c>
      <c r="BD4" s="20" t="s">
        <v>146</v>
      </c>
      <c r="BE4" s="20" t="s">
        <v>148</v>
      </c>
      <c r="BF4" s="20" t="s">
        <v>149</v>
      </c>
      <c r="BG4" s="20" t="s">
        <v>150</v>
      </c>
      <c r="BH4" s="20" t="s">
        <v>153</v>
      </c>
      <c r="BI4" s="20" t="s">
        <v>165</v>
      </c>
      <c r="BJ4" s="20" t="s">
        <v>166</v>
      </c>
      <c r="BK4" s="20" t="s">
        <v>167</v>
      </c>
      <c r="BL4" s="20" t="s">
        <v>168</v>
      </c>
      <c r="BM4" s="20" t="s">
        <v>169</v>
      </c>
      <c r="BN4" s="20" t="s">
        <v>170</v>
      </c>
      <c r="BO4" s="19" t="s">
        <v>171</v>
      </c>
      <c r="BP4" s="20" t="s">
        <v>183</v>
      </c>
      <c r="BQ4" s="20" t="s">
        <v>184</v>
      </c>
      <c r="BR4" s="20" t="s">
        <v>185</v>
      </c>
      <c r="BS4" s="20" t="s">
        <v>186</v>
      </c>
      <c r="BT4" s="20" t="s">
        <v>187</v>
      </c>
      <c r="BU4" s="39" t="s">
        <v>189</v>
      </c>
      <c r="BV4" s="39" t="s">
        <v>190</v>
      </c>
      <c r="BW4" s="80" t="s">
        <v>188</v>
      </c>
      <c r="BX4" s="39" t="s">
        <v>195</v>
      </c>
      <c r="BY4" s="39" t="s">
        <v>196</v>
      </c>
      <c r="BZ4" s="39" t="s">
        <v>197</v>
      </c>
      <c r="CA4" s="39" t="s">
        <v>199</v>
      </c>
      <c r="CB4" s="39" t="s">
        <v>198</v>
      </c>
      <c r="CC4" s="39" t="s">
        <v>202</v>
      </c>
      <c r="CD4" s="39" t="s">
        <v>200</v>
      </c>
      <c r="CE4" s="39" t="s">
        <v>201</v>
      </c>
      <c r="CF4" s="39" t="s">
        <v>203</v>
      </c>
      <c r="CG4" s="39" t="s">
        <v>204</v>
      </c>
      <c r="CH4" s="39" t="s">
        <v>205</v>
      </c>
      <c r="CI4" s="39" t="s">
        <v>206</v>
      </c>
      <c r="CJ4" s="39" t="s">
        <v>207</v>
      </c>
      <c r="CK4" s="39" t="s">
        <v>211</v>
      </c>
      <c r="CL4" s="39" t="s">
        <v>212</v>
      </c>
      <c r="CM4" s="39" t="s">
        <v>213</v>
      </c>
      <c r="CN4" s="39" t="s">
        <v>245</v>
      </c>
      <c r="CO4" s="39" t="s">
        <v>247</v>
      </c>
      <c r="CP4" s="39" t="s">
        <v>248</v>
      </c>
      <c r="CQ4" s="39" t="s">
        <v>257</v>
      </c>
      <c r="CR4" s="39" t="s">
        <v>258</v>
      </c>
      <c r="CS4" s="39" t="s">
        <v>259</v>
      </c>
      <c r="CT4" s="39" t="s">
        <v>260</v>
      </c>
      <c r="CU4" s="39" t="s">
        <v>261</v>
      </c>
      <c r="CV4" s="39" t="s">
        <v>297</v>
      </c>
      <c r="CW4" s="39" t="s">
        <v>298</v>
      </c>
      <c r="CX4" s="39" t="s">
        <v>299</v>
      </c>
      <c r="CY4" s="39" t="s">
        <v>300</v>
      </c>
      <c r="CZ4" s="39" t="s">
        <v>301</v>
      </c>
      <c r="DA4" s="39" t="s">
        <v>323</v>
      </c>
      <c r="DB4" s="39" t="s">
        <v>324</v>
      </c>
      <c r="DC4" s="39" t="s">
        <v>325</v>
      </c>
      <c r="DD4" s="39" t="s">
        <v>326</v>
      </c>
      <c r="DE4" s="39" t="s">
        <v>328</v>
      </c>
      <c r="DF4" s="39" t="s">
        <v>327</v>
      </c>
      <c r="DG4" s="39" t="s">
        <v>341</v>
      </c>
      <c r="DH4" s="39" t="s">
        <v>340</v>
      </c>
      <c r="DI4" s="39" t="s">
        <v>348</v>
      </c>
      <c r="DJ4" s="39" t="s">
        <v>349</v>
      </c>
      <c r="DK4" s="39" t="s">
        <v>350</v>
      </c>
      <c r="DL4" s="39" t="s">
        <v>375</v>
      </c>
      <c r="DM4" s="39" t="s">
        <v>379</v>
      </c>
      <c r="DN4" s="39" t="s">
        <v>380</v>
      </c>
      <c r="DO4" s="39" t="s">
        <v>381</v>
      </c>
      <c r="DP4" s="39" t="s">
        <v>382</v>
      </c>
      <c r="DQ4" s="39" t="s">
        <v>384</v>
      </c>
      <c r="DR4" s="39" t="s">
        <v>385</v>
      </c>
      <c r="DS4" s="39" t="s">
        <v>386</v>
      </c>
      <c r="DT4" s="39" t="s">
        <v>388</v>
      </c>
      <c r="DU4" s="39" t="s">
        <v>390</v>
      </c>
      <c r="DV4" s="39" t="s">
        <v>391</v>
      </c>
      <c r="DW4" s="39" t="s">
        <v>392</v>
      </c>
      <c r="DX4" s="39" t="s">
        <v>393</v>
      </c>
      <c r="DY4" s="39" t="s">
        <v>397</v>
      </c>
      <c r="DZ4" s="39" t="s">
        <v>398</v>
      </c>
      <c r="EA4" s="80" t="s">
        <v>399</v>
      </c>
      <c r="EB4" s="80" t="s">
        <v>403</v>
      </c>
      <c r="EC4" s="39" t="s">
        <v>411</v>
      </c>
      <c r="ED4" s="39" t="s">
        <v>412</v>
      </c>
      <c r="EE4" s="39" t="s">
        <v>413</v>
      </c>
      <c r="EF4" s="39" t="s">
        <v>414</v>
      </c>
      <c r="EG4" s="39" t="s">
        <v>416</v>
      </c>
      <c r="EH4" s="39" t="s">
        <v>417</v>
      </c>
      <c r="EI4" s="39" t="s">
        <v>418</v>
      </c>
    </row>
    <row r="5" spans="1:139" ht="12.75">
      <c r="A5" s="14"/>
      <c r="B5" s="167" t="s">
        <v>395</v>
      </c>
      <c r="C5" s="47">
        <v>34225</v>
      </c>
      <c r="D5" s="47">
        <v>7168</v>
      </c>
      <c r="E5" s="47">
        <v>7786</v>
      </c>
      <c r="F5" s="47">
        <v>14954</v>
      </c>
      <c r="G5" s="47">
        <v>9374</v>
      </c>
      <c r="H5" s="47">
        <v>24328</v>
      </c>
      <c r="I5" s="47">
        <v>6717</v>
      </c>
      <c r="J5" s="47">
        <v>16091</v>
      </c>
      <c r="K5" s="47">
        <v>31045</v>
      </c>
      <c r="L5" s="47">
        <v>6783</v>
      </c>
      <c r="M5" s="47">
        <v>10019</v>
      </c>
      <c r="N5" s="47">
        <v>16802</v>
      </c>
      <c r="O5" s="47">
        <v>2340</v>
      </c>
      <c r="P5" s="47">
        <v>19142</v>
      </c>
      <c r="Q5" s="47">
        <v>11755</v>
      </c>
      <c r="R5" s="47">
        <v>14095</v>
      </c>
      <c r="S5" s="47">
        <v>30897</v>
      </c>
      <c r="T5" s="47">
        <v>16522</v>
      </c>
      <c r="U5" s="47">
        <v>20055</v>
      </c>
      <c r="V5" s="47">
        <v>36577</v>
      </c>
      <c r="W5" s="47">
        <v>11003</v>
      </c>
      <c r="X5" s="47">
        <v>47580</v>
      </c>
      <c r="Y5" s="47">
        <v>6584</v>
      </c>
      <c r="Z5" s="47">
        <v>17587</v>
      </c>
      <c r="AA5" s="47">
        <v>54164</v>
      </c>
      <c r="AB5" s="47">
        <v>8518</v>
      </c>
      <c r="AC5" s="47">
        <v>7468</v>
      </c>
      <c r="AD5" s="47">
        <v>15986</v>
      </c>
      <c r="AE5" s="47">
        <v>5475</v>
      </c>
      <c r="AF5" s="47">
        <v>21461</v>
      </c>
      <c r="AG5" s="47">
        <v>3320</v>
      </c>
      <c r="AH5" s="47">
        <v>8795</v>
      </c>
      <c r="AI5" s="47">
        <v>24781</v>
      </c>
      <c r="AJ5" s="47">
        <v>846</v>
      </c>
      <c r="AK5" s="47">
        <v>197</v>
      </c>
      <c r="AL5" s="47">
        <v>1043</v>
      </c>
      <c r="AM5" s="47">
        <v>252</v>
      </c>
      <c r="AN5" s="166">
        <v>1295</v>
      </c>
      <c r="AO5" s="166">
        <v>2644</v>
      </c>
      <c r="AP5" s="166">
        <v>2896</v>
      </c>
      <c r="AQ5" s="166">
        <v>3939</v>
      </c>
      <c r="AR5" s="166">
        <v>2031</v>
      </c>
      <c r="AS5" s="166">
        <v>2903</v>
      </c>
      <c r="AT5" s="166">
        <v>4934</v>
      </c>
      <c r="AU5" s="166">
        <v>2050</v>
      </c>
      <c r="AV5" s="166">
        <v>6984</v>
      </c>
      <c r="AW5" s="166">
        <v>7850</v>
      </c>
      <c r="AX5" s="166">
        <v>9900</v>
      </c>
      <c r="AY5" s="166">
        <v>14834</v>
      </c>
      <c r="AZ5" s="166">
        <v>6436</v>
      </c>
      <c r="BA5" s="166">
        <v>2857</v>
      </c>
      <c r="BB5" s="166">
        <v>9293</v>
      </c>
      <c r="BC5" s="166">
        <v>7377</v>
      </c>
      <c r="BD5" s="166">
        <v>16670</v>
      </c>
      <c r="BE5" s="166">
        <v>1521</v>
      </c>
      <c r="BF5" s="166">
        <v>8898</v>
      </c>
      <c r="BG5" s="166">
        <v>18191</v>
      </c>
      <c r="BH5" s="166">
        <v>5370</v>
      </c>
      <c r="BI5" s="166">
        <v>3028</v>
      </c>
      <c r="BJ5" s="166">
        <v>8398</v>
      </c>
      <c r="BK5" s="166">
        <v>1790</v>
      </c>
      <c r="BL5" s="166">
        <v>10188</v>
      </c>
      <c r="BM5" s="166">
        <v>6435</v>
      </c>
      <c r="BN5" s="166">
        <v>8225</v>
      </c>
      <c r="BO5" s="166">
        <v>16623</v>
      </c>
      <c r="BP5" s="166">
        <v>8157</v>
      </c>
      <c r="BQ5" s="166">
        <v>25065</v>
      </c>
      <c r="BR5" s="166">
        <v>33222</v>
      </c>
      <c r="BS5" s="166">
        <v>5621</v>
      </c>
      <c r="BT5" s="166">
        <v>38843</v>
      </c>
      <c r="BU5" s="166">
        <v>27471</v>
      </c>
      <c r="BV5" s="166">
        <v>33092</v>
      </c>
      <c r="BW5" s="166">
        <v>66314</v>
      </c>
      <c r="BX5" s="166">
        <v>24243</v>
      </c>
      <c r="BY5" s="166">
        <v>6722</v>
      </c>
      <c r="BZ5" s="166">
        <v>30965</v>
      </c>
      <c r="CA5" s="166">
        <v>2081</v>
      </c>
      <c r="CB5" s="166">
        <v>33046</v>
      </c>
      <c r="CC5" s="166">
        <v>16045</v>
      </c>
      <c r="CD5" s="166">
        <v>18126</v>
      </c>
      <c r="CE5" s="166">
        <v>49091</v>
      </c>
      <c r="CF5" s="166">
        <v>15310</v>
      </c>
      <c r="CG5" s="166">
        <v>1472</v>
      </c>
      <c r="CH5" s="166">
        <v>16782</v>
      </c>
      <c r="CI5" s="166">
        <v>5707</v>
      </c>
      <c r="CJ5" s="166">
        <v>22489</v>
      </c>
      <c r="CK5" s="166">
        <v>7487</v>
      </c>
      <c r="CL5" s="166">
        <v>13194</v>
      </c>
      <c r="CM5" s="166">
        <v>29976</v>
      </c>
      <c r="CN5" s="166">
        <v>9133</v>
      </c>
      <c r="CO5" s="166">
        <v>1607</v>
      </c>
      <c r="CP5" s="166">
        <v>10740</v>
      </c>
      <c r="CQ5" s="166">
        <v>25214</v>
      </c>
      <c r="CR5" s="166">
        <v>35954</v>
      </c>
      <c r="CS5" s="166">
        <v>26098</v>
      </c>
      <c r="CT5" s="166">
        <v>51312</v>
      </c>
      <c r="CU5" s="166">
        <v>62052</v>
      </c>
      <c r="CV5" s="166">
        <v>15064</v>
      </c>
      <c r="CW5" s="166">
        <v>10234</v>
      </c>
      <c r="CX5" s="166">
        <v>25298</v>
      </c>
      <c r="CY5" s="166">
        <v>4640</v>
      </c>
      <c r="CZ5" s="166">
        <v>29938</v>
      </c>
      <c r="DA5" s="166">
        <v>24037</v>
      </c>
      <c r="DB5" s="166">
        <v>28677</v>
      </c>
      <c r="DC5" s="166">
        <v>53975</v>
      </c>
      <c r="DD5" s="166">
        <v>0</v>
      </c>
      <c r="DE5" s="166">
        <v>22507</v>
      </c>
      <c r="DF5" s="166">
        <v>22507</v>
      </c>
      <c r="DG5" s="166">
        <v>19716</v>
      </c>
      <c r="DH5" s="166">
        <v>42223</v>
      </c>
      <c r="DI5" s="166">
        <v>22108</v>
      </c>
      <c r="DJ5" s="166">
        <v>41824</v>
      </c>
      <c r="DK5" s="166">
        <v>64331</v>
      </c>
      <c r="DL5" s="166">
        <v>8389</v>
      </c>
      <c r="DM5" s="166">
        <v>25926</v>
      </c>
      <c r="DN5" s="166">
        <v>34315</v>
      </c>
      <c r="DO5" s="166">
        <v>3787</v>
      </c>
      <c r="DP5" s="166">
        <v>38102</v>
      </c>
      <c r="DQ5" s="166">
        <v>6840</v>
      </c>
      <c r="DR5" s="166">
        <v>10627</v>
      </c>
      <c r="DS5" s="166">
        <v>44942</v>
      </c>
      <c r="DT5" s="166">
        <v>2297</v>
      </c>
      <c r="DU5" s="166">
        <v>6733</v>
      </c>
      <c r="DV5" s="47">
        <v>9030</v>
      </c>
      <c r="DW5" s="47">
        <v>3648</v>
      </c>
      <c r="DX5" s="166">
        <v>12678</v>
      </c>
      <c r="DY5" s="47">
        <v>10580</v>
      </c>
      <c r="DZ5" s="47">
        <v>14228</v>
      </c>
      <c r="EA5" s="47">
        <v>23258</v>
      </c>
      <c r="EB5" s="47">
        <v>7537</v>
      </c>
      <c r="EC5" s="47">
        <v>2360</v>
      </c>
      <c r="ED5" s="47">
        <v>9897</v>
      </c>
      <c r="EE5" s="47">
        <v>2181</v>
      </c>
      <c r="EF5" s="47">
        <v>12078</v>
      </c>
      <c r="EG5" s="47">
        <v>12533</v>
      </c>
      <c r="EH5" s="47">
        <v>14714</v>
      </c>
      <c r="EI5" s="47">
        <v>24611</v>
      </c>
    </row>
    <row r="6" spans="1:139" ht="12.75">
      <c r="A6" s="14"/>
      <c r="B6" s="167" t="s">
        <v>124</v>
      </c>
      <c r="C6" s="47">
        <v>17006</v>
      </c>
      <c r="D6" s="47">
        <v>383</v>
      </c>
      <c r="E6" s="47">
        <v>2037</v>
      </c>
      <c r="F6" s="47">
        <v>2420</v>
      </c>
      <c r="G6" s="47">
        <v>6275</v>
      </c>
      <c r="H6" s="47">
        <v>8695</v>
      </c>
      <c r="I6" s="47">
        <v>3133</v>
      </c>
      <c r="J6" s="47">
        <v>9408</v>
      </c>
      <c r="K6" s="47">
        <v>11828</v>
      </c>
      <c r="L6" s="47">
        <v>6134</v>
      </c>
      <c r="M6" s="47">
        <v>3365</v>
      </c>
      <c r="N6" s="47">
        <v>9499</v>
      </c>
      <c r="O6" s="47">
        <v>19961</v>
      </c>
      <c r="P6" s="47">
        <v>29460</v>
      </c>
      <c r="Q6" s="47">
        <v>31077</v>
      </c>
      <c r="R6" s="47">
        <v>51038</v>
      </c>
      <c r="S6" s="47">
        <v>60537</v>
      </c>
      <c r="T6" s="47">
        <v>7466</v>
      </c>
      <c r="U6" s="47">
        <v>7026</v>
      </c>
      <c r="V6" s="47">
        <v>14492</v>
      </c>
      <c r="W6" s="47">
        <v>3639</v>
      </c>
      <c r="X6" s="47">
        <v>18131</v>
      </c>
      <c r="Y6" s="47">
        <v>2050</v>
      </c>
      <c r="Z6" s="47">
        <v>5689</v>
      </c>
      <c r="AA6" s="47">
        <v>20181</v>
      </c>
      <c r="AB6" s="47">
        <v>8451</v>
      </c>
      <c r="AC6" s="47">
        <v>7613</v>
      </c>
      <c r="AD6" s="47">
        <v>16064</v>
      </c>
      <c r="AE6" s="47">
        <v>1935</v>
      </c>
      <c r="AF6" s="47">
        <v>17999</v>
      </c>
      <c r="AG6" s="47">
        <v>2056</v>
      </c>
      <c r="AH6" s="47">
        <v>3991</v>
      </c>
      <c r="AI6" s="47">
        <v>20055</v>
      </c>
      <c r="AJ6" s="47">
        <v>1295</v>
      </c>
      <c r="AK6" s="47">
        <v>3513</v>
      </c>
      <c r="AL6" s="47">
        <v>4808</v>
      </c>
      <c r="AM6" s="47">
        <v>14119</v>
      </c>
      <c r="AN6" s="166">
        <v>18927</v>
      </c>
      <c r="AO6" s="166">
        <v>16524</v>
      </c>
      <c r="AP6" s="166">
        <v>30643</v>
      </c>
      <c r="AQ6" s="166">
        <v>35451</v>
      </c>
      <c r="AR6" s="166">
        <v>19462</v>
      </c>
      <c r="AS6" s="166">
        <v>16400</v>
      </c>
      <c r="AT6" s="166">
        <v>35862</v>
      </c>
      <c r="AU6" s="166">
        <v>7856</v>
      </c>
      <c r="AV6" s="166">
        <v>43718</v>
      </c>
      <c r="AW6" s="166">
        <v>5990</v>
      </c>
      <c r="AX6" s="166">
        <v>13846</v>
      </c>
      <c r="AY6" s="166">
        <v>49708</v>
      </c>
      <c r="AZ6" s="166">
        <v>4549</v>
      </c>
      <c r="BA6" s="166">
        <v>13199</v>
      </c>
      <c r="BB6" s="166">
        <v>17748</v>
      </c>
      <c r="BC6" s="166">
        <v>13316</v>
      </c>
      <c r="BD6" s="166">
        <v>31064</v>
      </c>
      <c r="BE6" s="166">
        <v>9173</v>
      </c>
      <c r="BF6" s="166">
        <v>22489</v>
      </c>
      <c r="BG6" s="166">
        <v>40237</v>
      </c>
      <c r="BH6" s="166">
        <v>11243</v>
      </c>
      <c r="BI6" s="166">
        <v>2944</v>
      </c>
      <c r="BJ6" s="166">
        <v>14187</v>
      </c>
      <c r="BK6" s="166">
        <v>15950</v>
      </c>
      <c r="BL6" s="166">
        <v>30137</v>
      </c>
      <c r="BM6" s="166">
        <v>11771</v>
      </c>
      <c r="BN6" s="166">
        <v>27721</v>
      </c>
      <c r="BO6" s="166">
        <v>41908</v>
      </c>
      <c r="BP6" s="166">
        <v>45521</v>
      </c>
      <c r="BQ6" s="166">
        <v>21532</v>
      </c>
      <c r="BR6" s="166">
        <v>67053</v>
      </c>
      <c r="BS6" s="166">
        <v>40746</v>
      </c>
      <c r="BT6" s="166">
        <v>107799</v>
      </c>
      <c r="BU6" s="166">
        <v>11023</v>
      </c>
      <c r="BV6" s="166">
        <v>51769</v>
      </c>
      <c r="BW6" s="166">
        <v>118822</v>
      </c>
      <c r="BX6" s="166">
        <v>31168</v>
      </c>
      <c r="BY6" s="166">
        <v>20973</v>
      </c>
      <c r="BZ6" s="166">
        <v>52141</v>
      </c>
      <c r="CA6" s="166">
        <v>2937</v>
      </c>
      <c r="CB6" s="166">
        <v>55078</v>
      </c>
      <c r="CC6" s="166">
        <v>14622</v>
      </c>
      <c r="CD6" s="166">
        <v>17559</v>
      </c>
      <c r="CE6" s="166">
        <v>69700</v>
      </c>
      <c r="CF6" s="166">
        <v>8419</v>
      </c>
      <c r="CG6" s="166">
        <v>10350</v>
      </c>
      <c r="CH6" s="166">
        <v>18769</v>
      </c>
      <c r="CI6" s="166">
        <v>7079</v>
      </c>
      <c r="CJ6" s="166">
        <v>25848</v>
      </c>
      <c r="CK6" s="166">
        <v>8655</v>
      </c>
      <c r="CL6" s="166">
        <v>15734</v>
      </c>
      <c r="CM6" s="166">
        <v>34503</v>
      </c>
      <c r="CN6" s="166">
        <v>17172</v>
      </c>
      <c r="CO6" s="166">
        <v>31113</v>
      </c>
      <c r="CP6" s="166">
        <v>48285</v>
      </c>
      <c r="CQ6" s="166">
        <v>15341</v>
      </c>
      <c r="CR6" s="166">
        <v>63626</v>
      </c>
      <c r="CS6" s="166">
        <v>11587</v>
      </c>
      <c r="CT6" s="166">
        <v>26928</v>
      </c>
      <c r="CU6" s="166">
        <v>75213</v>
      </c>
      <c r="CV6" s="166">
        <v>22381</v>
      </c>
      <c r="CW6" s="166">
        <v>8713</v>
      </c>
      <c r="CX6" s="166">
        <v>31094</v>
      </c>
      <c r="CY6" s="166">
        <v>15314</v>
      </c>
      <c r="CZ6" s="166">
        <v>46408</v>
      </c>
      <c r="DA6" s="166">
        <v>7801</v>
      </c>
      <c r="DB6" s="166">
        <v>23115</v>
      </c>
      <c r="DC6" s="166">
        <v>54209</v>
      </c>
      <c r="DD6" s="166">
        <v>63385</v>
      </c>
      <c r="DE6" s="166">
        <v>18032</v>
      </c>
      <c r="DF6" s="166">
        <v>81417</v>
      </c>
      <c r="DG6" s="166">
        <v>19395</v>
      </c>
      <c r="DH6" s="166">
        <v>100812</v>
      </c>
      <c r="DI6" s="166">
        <v>8221</v>
      </c>
      <c r="DJ6" s="166">
        <v>27616</v>
      </c>
      <c r="DK6" s="166">
        <v>109033</v>
      </c>
      <c r="DL6" s="166">
        <v>23627</v>
      </c>
      <c r="DM6" s="166">
        <v>3405</v>
      </c>
      <c r="DN6" s="166">
        <v>27032</v>
      </c>
      <c r="DO6" s="166">
        <v>16567</v>
      </c>
      <c r="DP6" s="166">
        <v>43599</v>
      </c>
      <c r="DQ6" s="166">
        <v>10474</v>
      </c>
      <c r="DR6" s="166">
        <v>27041</v>
      </c>
      <c r="DS6" s="166">
        <v>54073</v>
      </c>
      <c r="DT6" s="166">
        <v>26078</v>
      </c>
      <c r="DU6" s="166">
        <v>45115</v>
      </c>
      <c r="DV6" s="47">
        <v>71193</v>
      </c>
      <c r="DW6" s="47">
        <v>17007</v>
      </c>
      <c r="DX6" s="166">
        <v>88200</v>
      </c>
      <c r="DY6" s="47">
        <v>9023</v>
      </c>
      <c r="DZ6" s="47">
        <v>26030</v>
      </c>
      <c r="EA6" s="47">
        <v>97223</v>
      </c>
      <c r="EB6" s="47">
        <v>18324</v>
      </c>
      <c r="EC6" s="47">
        <v>14439</v>
      </c>
      <c r="ED6" s="47">
        <v>32763</v>
      </c>
      <c r="EE6" s="47">
        <v>10438</v>
      </c>
      <c r="EF6" s="47">
        <v>43201</v>
      </c>
      <c r="EG6" s="47">
        <v>7712</v>
      </c>
      <c r="EH6" s="47">
        <v>18150</v>
      </c>
      <c r="EI6" s="47">
        <v>50913</v>
      </c>
    </row>
    <row r="7" spans="1:139" ht="12.75">
      <c r="A7" s="14"/>
      <c r="B7" s="167" t="s">
        <v>353</v>
      </c>
      <c r="C7" s="47">
        <v>84207</v>
      </c>
      <c r="D7" s="47">
        <v>21421</v>
      </c>
      <c r="E7" s="47">
        <v>24790</v>
      </c>
      <c r="F7" s="47">
        <v>46211</v>
      </c>
      <c r="G7" s="47">
        <v>22244</v>
      </c>
      <c r="H7" s="47">
        <v>68455</v>
      </c>
      <c r="I7" s="47">
        <v>18980</v>
      </c>
      <c r="J7" s="47">
        <v>41224</v>
      </c>
      <c r="K7" s="47">
        <v>87435</v>
      </c>
      <c r="L7" s="47">
        <v>21925</v>
      </c>
      <c r="M7" s="47">
        <v>23222</v>
      </c>
      <c r="N7" s="47">
        <v>45147</v>
      </c>
      <c r="O7" s="47">
        <v>23183</v>
      </c>
      <c r="P7" s="47">
        <v>68330</v>
      </c>
      <c r="Q7" s="47">
        <v>20179</v>
      </c>
      <c r="R7" s="47">
        <v>43362</v>
      </c>
      <c r="S7" s="47">
        <v>88509</v>
      </c>
      <c r="T7" s="47">
        <v>25032</v>
      </c>
      <c r="U7" s="47">
        <v>23548</v>
      </c>
      <c r="V7" s="47">
        <v>48580</v>
      </c>
      <c r="W7" s="47">
        <v>23951</v>
      </c>
      <c r="X7" s="47">
        <v>72531</v>
      </c>
      <c r="Y7" s="47">
        <v>22093</v>
      </c>
      <c r="Z7" s="47">
        <v>46044</v>
      </c>
      <c r="AA7" s="47">
        <v>94624</v>
      </c>
      <c r="AB7" s="47">
        <v>20948</v>
      </c>
      <c r="AC7" s="47">
        <v>21489</v>
      </c>
      <c r="AD7" s="47">
        <v>42437</v>
      </c>
      <c r="AE7" s="47">
        <v>22264</v>
      </c>
      <c r="AF7" s="47">
        <v>64701</v>
      </c>
      <c r="AG7" s="47">
        <v>28025</v>
      </c>
      <c r="AH7" s="47">
        <v>50289</v>
      </c>
      <c r="AI7" s="47">
        <v>92726</v>
      </c>
      <c r="AJ7" s="47">
        <v>31833</v>
      </c>
      <c r="AK7" s="47">
        <v>33567</v>
      </c>
      <c r="AL7" s="47">
        <v>65400</v>
      </c>
      <c r="AM7" s="47">
        <v>32918</v>
      </c>
      <c r="AN7" s="166">
        <v>98318</v>
      </c>
      <c r="AO7" s="166">
        <v>30492</v>
      </c>
      <c r="AP7" s="166">
        <v>63410</v>
      </c>
      <c r="AQ7" s="166">
        <v>128810</v>
      </c>
      <c r="AR7" s="166">
        <v>27442</v>
      </c>
      <c r="AS7" s="166">
        <v>24673</v>
      </c>
      <c r="AT7" s="166">
        <v>52115</v>
      </c>
      <c r="AU7" s="166">
        <v>22252</v>
      </c>
      <c r="AV7" s="166">
        <v>74367</v>
      </c>
      <c r="AW7" s="166">
        <v>19380</v>
      </c>
      <c r="AX7" s="166">
        <v>41632</v>
      </c>
      <c r="AY7" s="166">
        <v>93747</v>
      </c>
      <c r="AZ7" s="166">
        <v>18855</v>
      </c>
      <c r="BA7" s="166">
        <v>21133</v>
      </c>
      <c r="BB7" s="166">
        <v>39988</v>
      </c>
      <c r="BC7" s="166">
        <v>21822</v>
      </c>
      <c r="BD7" s="166">
        <v>61810</v>
      </c>
      <c r="BE7" s="166">
        <v>20046</v>
      </c>
      <c r="BF7" s="166">
        <v>41868</v>
      </c>
      <c r="BG7" s="166">
        <v>81856</v>
      </c>
      <c r="BH7" s="166">
        <v>22199</v>
      </c>
      <c r="BI7" s="166">
        <v>25271</v>
      </c>
      <c r="BJ7" s="166">
        <v>47470</v>
      </c>
      <c r="BK7" s="166">
        <v>24085</v>
      </c>
      <c r="BL7" s="166">
        <v>71555</v>
      </c>
      <c r="BM7" s="166">
        <v>28523</v>
      </c>
      <c r="BN7" s="166">
        <v>52608</v>
      </c>
      <c r="BO7" s="166">
        <v>100078</v>
      </c>
      <c r="BP7" s="166">
        <v>35762</v>
      </c>
      <c r="BQ7" s="166">
        <v>42099</v>
      </c>
      <c r="BR7" s="166">
        <v>77861</v>
      </c>
      <c r="BS7" s="166">
        <v>42545</v>
      </c>
      <c r="BT7" s="166">
        <v>120406</v>
      </c>
      <c r="BU7" s="166">
        <v>47829</v>
      </c>
      <c r="BV7" s="166">
        <v>90374</v>
      </c>
      <c r="BW7" s="166">
        <v>168235</v>
      </c>
      <c r="BX7" s="166">
        <v>52933</v>
      </c>
      <c r="BY7" s="166">
        <v>53249</v>
      </c>
      <c r="BZ7" s="166">
        <v>106182</v>
      </c>
      <c r="CA7" s="166">
        <v>51610</v>
      </c>
      <c r="CB7" s="166">
        <v>157792</v>
      </c>
      <c r="CC7" s="166">
        <v>49942</v>
      </c>
      <c r="CD7" s="166">
        <v>101552</v>
      </c>
      <c r="CE7" s="166">
        <v>207734</v>
      </c>
      <c r="CF7" s="166">
        <v>52473</v>
      </c>
      <c r="CG7" s="166">
        <v>44327</v>
      </c>
      <c r="CH7" s="166">
        <v>96800</v>
      </c>
      <c r="CI7" s="166">
        <v>40267</v>
      </c>
      <c r="CJ7" s="166">
        <v>137067</v>
      </c>
      <c r="CK7" s="166">
        <v>32745</v>
      </c>
      <c r="CL7" s="166">
        <v>73012</v>
      </c>
      <c r="CM7" s="166">
        <v>169812</v>
      </c>
      <c r="CN7" s="166">
        <v>33857</v>
      </c>
      <c r="CO7" s="166">
        <v>35810</v>
      </c>
      <c r="CP7" s="166">
        <v>69667</v>
      </c>
      <c r="CQ7" s="166">
        <v>32971</v>
      </c>
      <c r="CR7" s="166">
        <v>102638</v>
      </c>
      <c r="CS7" s="166">
        <v>32861</v>
      </c>
      <c r="CT7" s="166">
        <v>65832</v>
      </c>
      <c r="CU7" s="166">
        <v>135499</v>
      </c>
      <c r="CV7" s="166">
        <v>37639</v>
      </c>
      <c r="CW7" s="166">
        <v>42885</v>
      </c>
      <c r="CX7" s="166">
        <v>80524</v>
      </c>
      <c r="CY7" s="166">
        <v>35042</v>
      </c>
      <c r="CZ7" s="166">
        <v>115566</v>
      </c>
      <c r="DA7" s="166">
        <v>29273</v>
      </c>
      <c r="DB7" s="166">
        <v>64315</v>
      </c>
      <c r="DC7" s="166">
        <v>144839</v>
      </c>
      <c r="DD7" s="166">
        <v>28408</v>
      </c>
      <c r="DE7" s="166">
        <v>17623</v>
      </c>
      <c r="DF7" s="166">
        <v>46031</v>
      </c>
      <c r="DG7" s="166">
        <v>17966</v>
      </c>
      <c r="DH7" s="166">
        <v>63997</v>
      </c>
      <c r="DI7" s="166">
        <v>19809</v>
      </c>
      <c r="DJ7" s="166">
        <v>37775</v>
      </c>
      <c r="DK7" s="166">
        <v>83806</v>
      </c>
      <c r="DL7" s="166">
        <v>18327</v>
      </c>
      <c r="DM7" s="166">
        <v>29692</v>
      </c>
      <c r="DN7" s="166">
        <v>48019</v>
      </c>
      <c r="DO7" s="166">
        <v>25072</v>
      </c>
      <c r="DP7" s="166">
        <v>73091</v>
      </c>
      <c r="DQ7" s="166">
        <v>30372</v>
      </c>
      <c r="DR7" s="166">
        <v>55444</v>
      </c>
      <c r="DS7" s="166">
        <v>103463</v>
      </c>
      <c r="DT7" s="166">
        <v>39911</v>
      </c>
      <c r="DU7" s="166">
        <v>50415</v>
      </c>
      <c r="DV7" s="47">
        <v>90326</v>
      </c>
      <c r="DW7" s="47">
        <v>27936</v>
      </c>
      <c r="DX7" s="166">
        <v>118262</v>
      </c>
      <c r="DY7" s="47">
        <v>39008</v>
      </c>
      <c r="DZ7" s="47">
        <v>66944</v>
      </c>
      <c r="EA7" s="47">
        <v>157270</v>
      </c>
      <c r="EB7" s="47">
        <v>55105</v>
      </c>
      <c r="EC7" s="47">
        <v>39628</v>
      </c>
      <c r="ED7" s="47">
        <v>94733</v>
      </c>
      <c r="EE7" s="47">
        <v>20081</v>
      </c>
      <c r="EF7" s="47">
        <v>114814</v>
      </c>
      <c r="EG7" s="47">
        <v>22340</v>
      </c>
      <c r="EH7" s="47">
        <v>42421</v>
      </c>
      <c r="EI7" s="47">
        <v>137154</v>
      </c>
    </row>
    <row r="8" spans="1:139" ht="12.75">
      <c r="A8" s="14"/>
      <c r="B8" s="167" t="s">
        <v>354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166">
        <v>0</v>
      </c>
      <c r="AO8" s="166">
        <v>0</v>
      </c>
      <c r="AP8" s="166">
        <v>0</v>
      </c>
      <c r="AQ8" s="166">
        <v>0</v>
      </c>
      <c r="AR8" s="166">
        <v>0</v>
      </c>
      <c r="AS8" s="166">
        <v>0</v>
      </c>
      <c r="AT8" s="166">
        <v>0</v>
      </c>
      <c r="AU8" s="166">
        <v>0</v>
      </c>
      <c r="AV8" s="166">
        <v>0</v>
      </c>
      <c r="AW8" s="166">
        <v>0</v>
      </c>
      <c r="AX8" s="166">
        <v>0</v>
      </c>
      <c r="AY8" s="166">
        <v>0</v>
      </c>
      <c r="AZ8" s="166">
        <v>0</v>
      </c>
      <c r="BA8" s="166">
        <v>0</v>
      </c>
      <c r="BB8" s="166">
        <v>0</v>
      </c>
      <c r="BC8" s="166">
        <v>0</v>
      </c>
      <c r="BD8" s="166">
        <v>0</v>
      </c>
      <c r="BE8" s="166">
        <v>0</v>
      </c>
      <c r="BF8" s="166">
        <v>0</v>
      </c>
      <c r="BG8" s="166">
        <v>0</v>
      </c>
      <c r="BH8" s="166">
        <v>0</v>
      </c>
      <c r="BI8" s="166">
        <v>0</v>
      </c>
      <c r="BJ8" s="166">
        <v>0</v>
      </c>
      <c r="BK8" s="166">
        <v>0</v>
      </c>
      <c r="BL8" s="166">
        <v>0</v>
      </c>
      <c r="BM8" s="166">
        <v>0</v>
      </c>
      <c r="BN8" s="166">
        <v>0</v>
      </c>
      <c r="BO8" s="166">
        <v>0</v>
      </c>
      <c r="BP8" s="166">
        <v>0</v>
      </c>
      <c r="BQ8" s="166">
        <v>0</v>
      </c>
      <c r="BR8" s="166">
        <v>0</v>
      </c>
      <c r="BS8" s="166">
        <v>0</v>
      </c>
      <c r="BT8" s="166">
        <v>0</v>
      </c>
      <c r="BU8" s="166">
        <v>0</v>
      </c>
      <c r="BV8" s="166">
        <v>0</v>
      </c>
      <c r="BW8" s="166">
        <v>0</v>
      </c>
      <c r="BX8" s="166">
        <v>0</v>
      </c>
      <c r="BY8" s="166">
        <v>0</v>
      </c>
      <c r="BZ8" s="166">
        <v>0</v>
      </c>
      <c r="CA8" s="166">
        <v>0</v>
      </c>
      <c r="CB8" s="166">
        <v>0</v>
      </c>
      <c r="CC8" s="166">
        <v>0</v>
      </c>
      <c r="CD8" s="166">
        <v>0</v>
      </c>
      <c r="CE8" s="166">
        <v>0</v>
      </c>
      <c r="CF8" s="166">
        <v>0</v>
      </c>
      <c r="CG8" s="166">
        <v>0</v>
      </c>
      <c r="CH8" s="166">
        <v>0</v>
      </c>
      <c r="CI8" s="166">
        <v>0</v>
      </c>
      <c r="CJ8" s="166">
        <v>0</v>
      </c>
      <c r="CK8" s="166">
        <v>0</v>
      </c>
      <c r="CL8" s="166">
        <v>0</v>
      </c>
      <c r="CM8" s="166">
        <v>0</v>
      </c>
      <c r="CN8" s="166">
        <v>0</v>
      </c>
      <c r="CO8" s="166">
        <v>0</v>
      </c>
      <c r="CP8" s="166">
        <v>0</v>
      </c>
      <c r="CQ8" s="166">
        <v>0</v>
      </c>
      <c r="CR8" s="166">
        <v>0</v>
      </c>
      <c r="CS8" s="166">
        <v>0</v>
      </c>
      <c r="CT8" s="166">
        <v>0</v>
      </c>
      <c r="CU8" s="166">
        <v>0</v>
      </c>
      <c r="CV8" s="166">
        <v>0</v>
      </c>
      <c r="CW8" s="166">
        <v>0</v>
      </c>
      <c r="CX8" s="166">
        <v>0</v>
      </c>
      <c r="CY8" s="166">
        <v>0</v>
      </c>
      <c r="CZ8" s="166">
        <v>0</v>
      </c>
      <c r="DA8" s="166">
        <v>0</v>
      </c>
      <c r="DB8" s="166">
        <v>0</v>
      </c>
      <c r="DC8" s="166">
        <v>0</v>
      </c>
      <c r="DD8" s="166">
        <v>0</v>
      </c>
      <c r="DE8" s="166">
        <v>32782</v>
      </c>
      <c r="DF8" s="166">
        <v>32782</v>
      </c>
      <c r="DG8" s="166">
        <v>-3768</v>
      </c>
      <c r="DH8" s="166">
        <v>29014</v>
      </c>
      <c r="DI8" s="166">
        <v>47404</v>
      </c>
      <c r="DJ8" s="166">
        <v>43636</v>
      </c>
      <c r="DK8" s="166">
        <v>76418</v>
      </c>
      <c r="DL8" s="166">
        <v>10083</v>
      </c>
      <c r="DM8" s="166">
        <v>19614</v>
      </c>
      <c r="DN8" s="166">
        <v>29697</v>
      </c>
      <c r="DO8" s="166">
        <v>-28640</v>
      </c>
      <c r="DP8" s="166">
        <v>1057</v>
      </c>
      <c r="DQ8" s="166">
        <v>4281</v>
      </c>
      <c r="DR8" s="166">
        <v>-24359</v>
      </c>
      <c r="DS8" s="166">
        <v>5338</v>
      </c>
      <c r="DT8" s="166">
        <v>51638</v>
      </c>
      <c r="DU8" s="166">
        <v>-28678</v>
      </c>
      <c r="DV8" s="47">
        <v>22960</v>
      </c>
      <c r="DW8" s="47">
        <v>50197</v>
      </c>
      <c r="DX8" s="47">
        <v>73157</v>
      </c>
      <c r="DY8" s="47">
        <v>16001</v>
      </c>
      <c r="DZ8" s="47">
        <v>66198</v>
      </c>
      <c r="EA8" s="47">
        <v>89158</v>
      </c>
      <c r="EB8" s="47">
        <v>-5315</v>
      </c>
      <c r="EC8" s="47">
        <v>-13357</v>
      </c>
      <c r="ED8" s="47">
        <v>-18672</v>
      </c>
      <c r="EE8" s="47">
        <v>4513</v>
      </c>
      <c r="EF8" s="47">
        <v>-14159</v>
      </c>
      <c r="EG8" s="47">
        <v>8109</v>
      </c>
      <c r="EH8" s="47">
        <v>12622</v>
      </c>
      <c r="EI8" s="47">
        <v>-6050</v>
      </c>
    </row>
    <row r="9" spans="1:139" ht="12.75">
      <c r="A9" s="14"/>
      <c r="B9" s="167" t="s">
        <v>355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166">
        <v>0</v>
      </c>
      <c r="AO9" s="166">
        <v>0</v>
      </c>
      <c r="AP9" s="166">
        <v>0</v>
      </c>
      <c r="AQ9" s="166">
        <v>0</v>
      </c>
      <c r="AR9" s="166">
        <v>0</v>
      </c>
      <c r="AS9" s="166">
        <v>0</v>
      </c>
      <c r="AT9" s="166">
        <v>0</v>
      </c>
      <c r="AU9" s="166">
        <v>0</v>
      </c>
      <c r="AV9" s="166">
        <v>0</v>
      </c>
      <c r="AW9" s="166">
        <v>0</v>
      </c>
      <c r="AX9" s="166">
        <v>0</v>
      </c>
      <c r="AY9" s="166">
        <v>0</v>
      </c>
      <c r="AZ9" s="166">
        <v>0</v>
      </c>
      <c r="BA9" s="166">
        <v>0</v>
      </c>
      <c r="BB9" s="166">
        <v>0</v>
      </c>
      <c r="BC9" s="166">
        <v>0</v>
      </c>
      <c r="BD9" s="166">
        <v>0</v>
      </c>
      <c r="BE9" s="166">
        <v>0</v>
      </c>
      <c r="BF9" s="166">
        <v>0</v>
      </c>
      <c r="BG9" s="166">
        <v>0</v>
      </c>
      <c r="BH9" s="166">
        <v>0</v>
      </c>
      <c r="BI9" s="166">
        <v>0</v>
      </c>
      <c r="BJ9" s="166">
        <v>0</v>
      </c>
      <c r="BK9" s="166">
        <v>0</v>
      </c>
      <c r="BL9" s="166">
        <v>0</v>
      </c>
      <c r="BM9" s="166">
        <v>0</v>
      </c>
      <c r="BN9" s="166">
        <v>0</v>
      </c>
      <c r="BO9" s="166">
        <v>0</v>
      </c>
      <c r="BP9" s="166">
        <v>0</v>
      </c>
      <c r="BQ9" s="166">
        <v>0</v>
      </c>
      <c r="BR9" s="166">
        <v>0</v>
      </c>
      <c r="BS9" s="166">
        <v>0</v>
      </c>
      <c r="BT9" s="166">
        <v>0</v>
      </c>
      <c r="BU9" s="166">
        <v>0</v>
      </c>
      <c r="BV9" s="166">
        <v>0</v>
      </c>
      <c r="BW9" s="166">
        <v>0</v>
      </c>
      <c r="BX9" s="166">
        <v>0</v>
      </c>
      <c r="BY9" s="166">
        <v>0</v>
      </c>
      <c r="BZ9" s="166">
        <v>0</v>
      </c>
      <c r="CA9" s="166">
        <v>0</v>
      </c>
      <c r="CB9" s="166">
        <v>0</v>
      </c>
      <c r="CC9" s="166">
        <v>0</v>
      </c>
      <c r="CD9" s="166">
        <v>0</v>
      </c>
      <c r="CE9" s="166">
        <v>0</v>
      </c>
      <c r="CF9" s="166">
        <v>0</v>
      </c>
      <c r="CG9" s="166">
        <v>0</v>
      </c>
      <c r="CH9" s="166">
        <v>0</v>
      </c>
      <c r="CI9" s="166">
        <v>0</v>
      </c>
      <c r="CJ9" s="166">
        <v>0</v>
      </c>
      <c r="CK9" s="166">
        <v>0</v>
      </c>
      <c r="CL9" s="166">
        <v>0</v>
      </c>
      <c r="CM9" s="166">
        <v>0</v>
      </c>
      <c r="CN9" s="166">
        <v>0</v>
      </c>
      <c r="CO9" s="166">
        <v>0</v>
      </c>
      <c r="CP9" s="166">
        <v>0</v>
      </c>
      <c r="CQ9" s="166">
        <v>0</v>
      </c>
      <c r="CR9" s="166">
        <v>0</v>
      </c>
      <c r="CS9" s="166">
        <v>0</v>
      </c>
      <c r="CT9" s="166">
        <v>0</v>
      </c>
      <c r="CU9" s="166">
        <v>0</v>
      </c>
      <c r="CV9" s="166">
        <v>0</v>
      </c>
      <c r="CW9" s="166">
        <v>0</v>
      </c>
      <c r="CX9" s="166">
        <v>0</v>
      </c>
      <c r="CY9" s="166">
        <v>0</v>
      </c>
      <c r="CZ9" s="166">
        <v>0</v>
      </c>
      <c r="DA9" s="166">
        <v>0</v>
      </c>
      <c r="DB9" s="166">
        <v>0</v>
      </c>
      <c r="DC9" s="166">
        <v>0</v>
      </c>
      <c r="DD9" s="166">
        <v>0</v>
      </c>
      <c r="DE9" s="166">
        <v>0</v>
      </c>
      <c r="DF9" s="166">
        <v>0</v>
      </c>
      <c r="DG9" s="166">
        <v>0</v>
      </c>
      <c r="DH9" s="166">
        <v>0</v>
      </c>
      <c r="DI9" s="166">
        <v>8020</v>
      </c>
      <c r="DJ9" s="166">
        <v>8020</v>
      </c>
      <c r="DK9" s="166">
        <v>8020</v>
      </c>
      <c r="DL9" s="166">
        <v>6463</v>
      </c>
      <c r="DM9" s="166">
        <v>3924</v>
      </c>
      <c r="DN9" s="166">
        <v>10387</v>
      </c>
      <c r="DO9" s="166">
        <v>6705</v>
      </c>
      <c r="DP9" s="166">
        <v>17092</v>
      </c>
      <c r="DQ9" s="166">
        <v>8009</v>
      </c>
      <c r="DR9" s="166">
        <v>14714</v>
      </c>
      <c r="DS9" s="166">
        <v>25101</v>
      </c>
      <c r="DT9" s="166">
        <v>1659</v>
      </c>
      <c r="DU9" s="166">
        <v>3254</v>
      </c>
      <c r="DV9" s="47">
        <v>4913</v>
      </c>
      <c r="DW9" s="47">
        <v>20798</v>
      </c>
      <c r="DX9" s="47">
        <v>25711</v>
      </c>
      <c r="DY9" s="47">
        <v>2511</v>
      </c>
      <c r="DZ9" s="47">
        <v>23309</v>
      </c>
      <c r="EA9" s="47">
        <v>28222</v>
      </c>
      <c r="EB9" s="47">
        <v>8290</v>
      </c>
      <c r="EC9" s="47">
        <v>2932</v>
      </c>
      <c r="ED9" s="47">
        <v>11222</v>
      </c>
      <c r="EE9" s="47">
        <v>3566</v>
      </c>
      <c r="EF9" s="47">
        <v>14788</v>
      </c>
      <c r="EG9" s="47">
        <v>3416</v>
      </c>
      <c r="EH9" s="47">
        <v>6982</v>
      </c>
      <c r="EI9" s="47">
        <v>18204</v>
      </c>
    </row>
    <row r="10" spans="1:139" ht="12.75">
      <c r="A10" s="14"/>
      <c r="B10" s="167" t="s">
        <v>401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166">
        <v>0</v>
      </c>
      <c r="AO10" s="166">
        <v>0</v>
      </c>
      <c r="AP10" s="166">
        <v>0</v>
      </c>
      <c r="AQ10" s="166">
        <v>0</v>
      </c>
      <c r="AR10" s="166">
        <v>0</v>
      </c>
      <c r="AS10" s="166">
        <v>0</v>
      </c>
      <c r="AT10" s="166">
        <v>0</v>
      </c>
      <c r="AU10" s="166">
        <v>0</v>
      </c>
      <c r="AV10" s="166">
        <v>0</v>
      </c>
      <c r="AW10" s="166">
        <v>0</v>
      </c>
      <c r="AX10" s="166">
        <v>0</v>
      </c>
      <c r="AY10" s="166">
        <v>0</v>
      </c>
      <c r="AZ10" s="166">
        <v>0</v>
      </c>
      <c r="BA10" s="166">
        <v>0</v>
      </c>
      <c r="BB10" s="166">
        <v>0</v>
      </c>
      <c r="BC10" s="166">
        <v>0</v>
      </c>
      <c r="BD10" s="166">
        <v>0</v>
      </c>
      <c r="BE10" s="166">
        <v>0</v>
      </c>
      <c r="BF10" s="166">
        <v>0</v>
      </c>
      <c r="BG10" s="166">
        <v>0</v>
      </c>
      <c r="BH10" s="166">
        <v>0</v>
      </c>
      <c r="BI10" s="166">
        <v>0</v>
      </c>
      <c r="BJ10" s="166">
        <v>0</v>
      </c>
      <c r="BK10" s="166">
        <v>0</v>
      </c>
      <c r="BL10" s="166">
        <v>0</v>
      </c>
      <c r="BM10" s="166">
        <v>0</v>
      </c>
      <c r="BN10" s="166">
        <v>0</v>
      </c>
      <c r="BO10" s="166">
        <v>0</v>
      </c>
      <c r="BP10" s="166">
        <v>0</v>
      </c>
      <c r="BQ10" s="166">
        <v>0</v>
      </c>
      <c r="BR10" s="166">
        <v>0</v>
      </c>
      <c r="BS10" s="166">
        <v>0</v>
      </c>
      <c r="BT10" s="166">
        <v>0</v>
      </c>
      <c r="BU10" s="166">
        <v>0</v>
      </c>
      <c r="BV10" s="166">
        <v>0</v>
      </c>
      <c r="BW10" s="166">
        <v>0</v>
      </c>
      <c r="BX10" s="166">
        <v>0</v>
      </c>
      <c r="BY10" s="166">
        <v>0</v>
      </c>
      <c r="BZ10" s="166">
        <v>0</v>
      </c>
      <c r="CA10" s="166">
        <v>0</v>
      </c>
      <c r="CB10" s="166">
        <v>0</v>
      </c>
      <c r="CC10" s="166">
        <v>0</v>
      </c>
      <c r="CD10" s="166">
        <v>0</v>
      </c>
      <c r="CE10" s="166">
        <v>0</v>
      </c>
      <c r="CF10" s="166">
        <v>0</v>
      </c>
      <c r="CG10" s="166">
        <v>0</v>
      </c>
      <c r="CH10" s="166">
        <v>0</v>
      </c>
      <c r="CI10" s="166">
        <v>0</v>
      </c>
      <c r="CJ10" s="166">
        <v>0</v>
      </c>
      <c r="CK10" s="166">
        <v>0</v>
      </c>
      <c r="CL10" s="166">
        <v>0</v>
      </c>
      <c r="CM10" s="166">
        <v>0</v>
      </c>
      <c r="CN10" s="166">
        <v>0</v>
      </c>
      <c r="CO10" s="166">
        <v>0</v>
      </c>
      <c r="CP10" s="166">
        <v>0</v>
      </c>
      <c r="CQ10" s="166">
        <v>0</v>
      </c>
      <c r="CR10" s="166">
        <v>0</v>
      </c>
      <c r="CS10" s="166">
        <v>0</v>
      </c>
      <c r="CT10" s="166">
        <v>0</v>
      </c>
      <c r="CU10" s="166">
        <v>0</v>
      </c>
      <c r="CV10" s="166">
        <v>0</v>
      </c>
      <c r="CW10" s="166">
        <v>0</v>
      </c>
      <c r="CX10" s="166">
        <v>0</v>
      </c>
      <c r="CY10" s="166">
        <v>0</v>
      </c>
      <c r="CZ10" s="166">
        <v>0</v>
      </c>
      <c r="DA10" s="166">
        <v>0</v>
      </c>
      <c r="DB10" s="166">
        <v>0</v>
      </c>
      <c r="DC10" s="166">
        <v>0</v>
      </c>
      <c r="DD10" s="166">
        <v>0</v>
      </c>
      <c r="DE10" s="166">
        <v>0</v>
      </c>
      <c r="DF10" s="166">
        <v>0</v>
      </c>
      <c r="DG10" s="166">
        <v>0</v>
      </c>
      <c r="DH10" s="166">
        <v>0</v>
      </c>
      <c r="DI10" s="166">
        <v>0</v>
      </c>
      <c r="DJ10" s="166">
        <v>0</v>
      </c>
      <c r="DK10" s="166">
        <v>0</v>
      </c>
      <c r="DL10" s="166">
        <v>0</v>
      </c>
      <c r="DM10" s="166">
        <v>0</v>
      </c>
      <c r="DN10" s="166">
        <v>0</v>
      </c>
      <c r="DO10" s="166">
        <v>0</v>
      </c>
      <c r="DP10" s="166">
        <v>0</v>
      </c>
      <c r="DQ10" s="166">
        <v>0</v>
      </c>
      <c r="DR10" s="166">
        <v>0</v>
      </c>
      <c r="DS10" s="166">
        <v>0</v>
      </c>
      <c r="DT10" s="166">
        <v>2303</v>
      </c>
      <c r="DU10" s="166">
        <v>4658</v>
      </c>
      <c r="DV10" s="47">
        <v>6961</v>
      </c>
      <c r="DW10" s="47">
        <v>-1264</v>
      </c>
      <c r="DX10" s="47">
        <v>5697</v>
      </c>
      <c r="DY10" s="47">
        <v>-38767</v>
      </c>
      <c r="DZ10" s="47">
        <v>-40031</v>
      </c>
      <c r="EA10" s="47">
        <v>-33070</v>
      </c>
      <c r="EB10" s="47">
        <v>0</v>
      </c>
      <c r="EC10" s="47">
        <v>0</v>
      </c>
      <c r="ED10" s="47">
        <v>0</v>
      </c>
      <c r="EE10" s="47">
        <v>0</v>
      </c>
      <c r="EF10" s="47">
        <v>0</v>
      </c>
      <c r="EG10" s="47">
        <v>0</v>
      </c>
      <c r="EH10" s="47">
        <v>0</v>
      </c>
      <c r="EI10" s="47">
        <v>0</v>
      </c>
    </row>
    <row r="11" spans="1:139" ht="12.75">
      <c r="A11" s="14"/>
      <c r="B11" s="167" t="s">
        <v>400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166">
        <v>0</v>
      </c>
      <c r="AO11" s="166">
        <v>0</v>
      </c>
      <c r="AP11" s="166">
        <v>0</v>
      </c>
      <c r="AQ11" s="166">
        <v>0</v>
      </c>
      <c r="AR11" s="166">
        <v>0</v>
      </c>
      <c r="AS11" s="166">
        <v>0</v>
      </c>
      <c r="AT11" s="166">
        <v>0</v>
      </c>
      <c r="AU11" s="166">
        <v>0</v>
      </c>
      <c r="AV11" s="166">
        <v>0</v>
      </c>
      <c r="AW11" s="166">
        <v>0</v>
      </c>
      <c r="AX11" s="166">
        <v>0</v>
      </c>
      <c r="AY11" s="166">
        <v>0</v>
      </c>
      <c r="AZ11" s="166">
        <v>0</v>
      </c>
      <c r="BA11" s="166">
        <v>0</v>
      </c>
      <c r="BB11" s="166">
        <v>0</v>
      </c>
      <c r="BC11" s="166">
        <v>0</v>
      </c>
      <c r="BD11" s="166">
        <v>0</v>
      </c>
      <c r="BE11" s="166">
        <v>0</v>
      </c>
      <c r="BF11" s="166">
        <v>0</v>
      </c>
      <c r="BG11" s="166">
        <v>0</v>
      </c>
      <c r="BH11" s="166">
        <v>0</v>
      </c>
      <c r="BI11" s="166">
        <v>0</v>
      </c>
      <c r="BJ11" s="166">
        <v>0</v>
      </c>
      <c r="BK11" s="166">
        <v>0</v>
      </c>
      <c r="BL11" s="166">
        <v>0</v>
      </c>
      <c r="BM11" s="166">
        <v>0</v>
      </c>
      <c r="BN11" s="166">
        <v>0</v>
      </c>
      <c r="BO11" s="166">
        <v>0</v>
      </c>
      <c r="BP11" s="166">
        <v>0</v>
      </c>
      <c r="BQ11" s="166">
        <v>0</v>
      </c>
      <c r="BR11" s="166">
        <v>0</v>
      </c>
      <c r="BS11" s="166">
        <v>0</v>
      </c>
      <c r="BT11" s="166">
        <v>0</v>
      </c>
      <c r="BU11" s="166">
        <v>0</v>
      </c>
      <c r="BV11" s="166">
        <v>0</v>
      </c>
      <c r="BW11" s="166">
        <v>0</v>
      </c>
      <c r="BX11" s="166">
        <v>0</v>
      </c>
      <c r="BY11" s="166">
        <v>0</v>
      </c>
      <c r="BZ11" s="166">
        <v>0</v>
      </c>
      <c r="CA11" s="166">
        <v>0</v>
      </c>
      <c r="CB11" s="166">
        <v>0</v>
      </c>
      <c r="CC11" s="166">
        <v>0</v>
      </c>
      <c r="CD11" s="166">
        <v>0</v>
      </c>
      <c r="CE11" s="166">
        <v>0</v>
      </c>
      <c r="CF11" s="166">
        <v>0</v>
      </c>
      <c r="CG11" s="166">
        <v>0</v>
      </c>
      <c r="CH11" s="166">
        <v>0</v>
      </c>
      <c r="CI11" s="166">
        <v>0</v>
      </c>
      <c r="CJ11" s="166">
        <v>0</v>
      </c>
      <c r="CK11" s="166">
        <v>0</v>
      </c>
      <c r="CL11" s="166">
        <v>0</v>
      </c>
      <c r="CM11" s="166">
        <v>0</v>
      </c>
      <c r="CN11" s="166">
        <v>0</v>
      </c>
      <c r="CO11" s="166">
        <v>0</v>
      </c>
      <c r="CP11" s="166">
        <v>0</v>
      </c>
      <c r="CQ11" s="166">
        <v>0</v>
      </c>
      <c r="CR11" s="166">
        <v>0</v>
      </c>
      <c r="CS11" s="166">
        <v>0</v>
      </c>
      <c r="CT11" s="166">
        <v>0</v>
      </c>
      <c r="CU11" s="166">
        <v>0</v>
      </c>
      <c r="CV11" s="166">
        <v>0</v>
      </c>
      <c r="CW11" s="166">
        <v>0</v>
      </c>
      <c r="CX11" s="166">
        <v>0</v>
      </c>
      <c r="CY11" s="166">
        <v>0</v>
      </c>
      <c r="CZ11" s="166">
        <v>0</v>
      </c>
      <c r="DA11" s="166">
        <v>0</v>
      </c>
      <c r="DB11" s="166">
        <v>0</v>
      </c>
      <c r="DC11" s="166">
        <v>0</v>
      </c>
      <c r="DD11" s="166">
        <v>0</v>
      </c>
      <c r="DE11" s="166">
        <v>0</v>
      </c>
      <c r="DF11" s="166">
        <v>0</v>
      </c>
      <c r="DG11" s="166">
        <v>0</v>
      </c>
      <c r="DH11" s="166">
        <v>0</v>
      </c>
      <c r="DI11" s="166">
        <v>0</v>
      </c>
      <c r="DJ11" s="166">
        <v>0</v>
      </c>
      <c r="DK11" s="166">
        <v>0</v>
      </c>
      <c r="DL11" s="166">
        <v>142</v>
      </c>
      <c r="DM11" s="166">
        <v>1813</v>
      </c>
      <c r="DN11" s="166">
        <v>1955</v>
      </c>
      <c r="DO11" s="166">
        <v>907</v>
      </c>
      <c r="DP11" s="166">
        <v>2862</v>
      </c>
      <c r="DQ11" s="166">
        <v>2287</v>
      </c>
      <c r="DR11" s="166">
        <v>3194</v>
      </c>
      <c r="DS11" s="166">
        <v>5149</v>
      </c>
      <c r="DT11" s="166">
        <v>0</v>
      </c>
      <c r="DU11" s="166">
        <v>0</v>
      </c>
      <c r="DV11" s="47">
        <v>0</v>
      </c>
      <c r="DW11" s="47">
        <v>0</v>
      </c>
      <c r="DX11" s="47">
        <v>0</v>
      </c>
      <c r="DY11" s="47">
        <v>2915</v>
      </c>
      <c r="DZ11" s="47">
        <v>2915</v>
      </c>
      <c r="EA11" s="47">
        <v>2915</v>
      </c>
      <c r="EB11" s="47">
        <v>8239</v>
      </c>
      <c r="EC11" s="47">
        <v>16556</v>
      </c>
      <c r="ED11" s="47">
        <v>24795</v>
      </c>
      <c r="EE11" s="47">
        <v>-5911</v>
      </c>
      <c r="EF11" s="47">
        <v>18884</v>
      </c>
      <c r="EG11" s="47">
        <v>10647</v>
      </c>
      <c r="EH11" s="47">
        <v>4736</v>
      </c>
      <c r="EI11" s="47">
        <v>29531</v>
      </c>
    </row>
    <row r="12" spans="1:139" ht="12.75">
      <c r="A12" s="14"/>
      <c r="B12" s="167" t="s">
        <v>356</v>
      </c>
      <c r="C12" s="47">
        <v>28615</v>
      </c>
      <c r="D12" s="47">
        <v>8366</v>
      </c>
      <c r="E12" s="47">
        <v>6938</v>
      </c>
      <c r="F12" s="47">
        <v>15304</v>
      </c>
      <c r="G12" s="47">
        <v>5086</v>
      </c>
      <c r="H12" s="47">
        <v>20390</v>
      </c>
      <c r="I12" s="47">
        <v>11973</v>
      </c>
      <c r="J12" s="47">
        <v>17059</v>
      </c>
      <c r="K12" s="47">
        <v>32363</v>
      </c>
      <c r="L12" s="47">
        <v>7372</v>
      </c>
      <c r="M12" s="47">
        <v>6222</v>
      </c>
      <c r="N12" s="47">
        <v>13594</v>
      </c>
      <c r="O12" s="47">
        <v>8291</v>
      </c>
      <c r="P12" s="47">
        <v>21885</v>
      </c>
      <c r="Q12" s="47">
        <v>14341</v>
      </c>
      <c r="R12" s="47">
        <v>22632</v>
      </c>
      <c r="S12" s="47">
        <v>36226</v>
      </c>
      <c r="T12" s="47">
        <v>8678</v>
      </c>
      <c r="U12" s="47">
        <v>9027</v>
      </c>
      <c r="V12" s="47">
        <v>17705</v>
      </c>
      <c r="W12" s="47">
        <v>7802</v>
      </c>
      <c r="X12" s="47">
        <v>25507</v>
      </c>
      <c r="Y12" s="47">
        <v>11144</v>
      </c>
      <c r="Z12" s="47">
        <v>18946</v>
      </c>
      <c r="AA12" s="47">
        <v>36651</v>
      </c>
      <c r="AB12" s="47">
        <v>6599</v>
      </c>
      <c r="AC12" s="47">
        <v>7467</v>
      </c>
      <c r="AD12" s="47">
        <v>14066</v>
      </c>
      <c r="AE12" s="47">
        <v>9030</v>
      </c>
      <c r="AF12" s="47">
        <v>23096</v>
      </c>
      <c r="AG12" s="47">
        <v>12519</v>
      </c>
      <c r="AH12" s="47">
        <v>21549</v>
      </c>
      <c r="AI12" s="47">
        <v>35615</v>
      </c>
      <c r="AJ12" s="47">
        <v>8820</v>
      </c>
      <c r="AK12" s="47">
        <v>8038</v>
      </c>
      <c r="AL12" s="47">
        <v>16858</v>
      </c>
      <c r="AM12" s="47">
        <v>10270</v>
      </c>
      <c r="AN12" s="166">
        <v>27128</v>
      </c>
      <c r="AO12" s="166">
        <v>14994</v>
      </c>
      <c r="AP12" s="166">
        <v>25264</v>
      </c>
      <c r="AQ12" s="166">
        <v>42122</v>
      </c>
      <c r="AR12" s="166">
        <v>12186</v>
      </c>
      <c r="AS12" s="166">
        <v>8944</v>
      </c>
      <c r="AT12" s="166">
        <v>21130</v>
      </c>
      <c r="AU12" s="166">
        <v>8407</v>
      </c>
      <c r="AV12" s="166">
        <v>29537</v>
      </c>
      <c r="AW12" s="166">
        <v>11735</v>
      </c>
      <c r="AX12" s="166">
        <v>20142</v>
      </c>
      <c r="AY12" s="166">
        <v>41272</v>
      </c>
      <c r="AZ12" s="166">
        <v>8465</v>
      </c>
      <c r="BA12" s="166">
        <v>7704</v>
      </c>
      <c r="BB12" s="166">
        <v>16169</v>
      </c>
      <c r="BC12" s="166">
        <v>8976</v>
      </c>
      <c r="BD12" s="166">
        <v>25145</v>
      </c>
      <c r="BE12" s="166">
        <v>13511</v>
      </c>
      <c r="BF12" s="166">
        <v>22487</v>
      </c>
      <c r="BG12" s="166">
        <v>38656</v>
      </c>
      <c r="BH12" s="166">
        <v>11379</v>
      </c>
      <c r="BI12" s="166">
        <v>10056</v>
      </c>
      <c r="BJ12" s="166">
        <v>21435</v>
      </c>
      <c r="BK12" s="166">
        <v>13591</v>
      </c>
      <c r="BL12" s="166">
        <v>35026</v>
      </c>
      <c r="BM12" s="166">
        <v>19664</v>
      </c>
      <c r="BN12" s="166">
        <v>33255</v>
      </c>
      <c r="BO12" s="166">
        <v>54690</v>
      </c>
      <c r="BP12" s="166">
        <v>14859</v>
      </c>
      <c r="BQ12" s="166">
        <v>11916</v>
      </c>
      <c r="BR12" s="166">
        <v>26775</v>
      </c>
      <c r="BS12" s="166">
        <v>13359</v>
      </c>
      <c r="BT12" s="166">
        <v>40134</v>
      </c>
      <c r="BU12" s="166">
        <v>20841</v>
      </c>
      <c r="BV12" s="166">
        <v>34200</v>
      </c>
      <c r="BW12" s="166">
        <v>60975</v>
      </c>
      <c r="BX12" s="166">
        <v>14738</v>
      </c>
      <c r="BY12" s="166">
        <v>13291</v>
      </c>
      <c r="BZ12" s="166">
        <v>28029</v>
      </c>
      <c r="CA12" s="166">
        <v>15717</v>
      </c>
      <c r="CB12" s="166">
        <v>43746</v>
      </c>
      <c r="CC12" s="166">
        <v>20956</v>
      </c>
      <c r="CD12" s="166">
        <v>36673</v>
      </c>
      <c r="CE12" s="166">
        <v>64702</v>
      </c>
      <c r="CF12" s="166">
        <v>20241</v>
      </c>
      <c r="CG12" s="166">
        <v>16186</v>
      </c>
      <c r="CH12" s="166">
        <v>36427</v>
      </c>
      <c r="CI12" s="166">
        <v>16565</v>
      </c>
      <c r="CJ12" s="166">
        <v>52992</v>
      </c>
      <c r="CK12" s="166">
        <v>19975</v>
      </c>
      <c r="CL12" s="166">
        <v>36540</v>
      </c>
      <c r="CM12" s="166">
        <v>72967</v>
      </c>
      <c r="CN12" s="166">
        <v>16660</v>
      </c>
      <c r="CO12" s="166">
        <v>11693</v>
      </c>
      <c r="CP12" s="166">
        <v>28353</v>
      </c>
      <c r="CQ12" s="166">
        <v>11046</v>
      </c>
      <c r="CR12" s="166">
        <v>39399</v>
      </c>
      <c r="CS12" s="166">
        <v>14409</v>
      </c>
      <c r="CT12" s="166">
        <v>25455</v>
      </c>
      <c r="CU12" s="166">
        <v>53808</v>
      </c>
      <c r="CV12" s="166">
        <v>12050</v>
      </c>
      <c r="CW12" s="166">
        <v>8831</v>
      </c>
      <c r="CX12" s="166">
        <v>20881</v>
      </c>
      <c r="CY12" s="166">
        <v>9125</v>
      </c>
      <c r="CZ12" s="166">
        <v>30006</v>
      </c>
      <c r="DA12" s="166">
        <v>12464</v>
      </c>
      <c r="DB12" s="166">
        <v>21589</v>
      </c>
      <c r="DC12" s="166">
        <v>42470</v>
      </c>
      <c r="DD12" s="166">
        <v>9863</v>
      </c>
      <c r="DE12" s="166">
        <v>5268</v>
      </c>
      <c r="DF12" s="166">
        <v>15131</v>
      </c>
      <c r="DG12" s="166">
        <v>4649</v>
      </c>
      <c r="DH12" s="166">
        <v>19780</v>
      </c>
      <c r="DI12" s="166">
        <v>8136</v>
      </c>
      <c r="DJ12" s="166">
        <v>12785</v>
      </c>
      <c r="DK12" s="166">
        <v>27916</v>
      </c>
      <c r="DL12" s="166">
        <v>6871</v>
      </c>
      <c r="DM12" s="166">
        <v>3492</v>
      </c>
      <c r="DN12" s="166">
        <v>10363</v>
      </c>
      <c r="DO12" s="166">
        <v>3734</v>
      </c>
      <c r="DP12" s="166">
        <v>14097</v>
      </c>
      <c r="DQ12" s="166">
        <v>6958</v>
      </c>
      <c r="DR12" s="166">
        <v>10692</v>
      </c>
      <c r="DS12" s="166">
        <v>21055</v>
      </c>
      <c r="DT12" s="166">
        <v>7740</v>
      </c>
      <c r="DU12" s="166">
        <v>9717</v>
      </c>
      <c r="DV12" s="47">
        <v>17457</v>
      </c>
      <c r="DW12" s="47">
        <v>17066</v>
      </c>
      <c r="DX12" s="47">
        <v>34523</v>
      </c>
      <c r="DY12" s="47">
        <v>28574</v>
      </c>
      <c r="DZ12" s="47">
        <v>45640</v>
      </c>
      <c r="EA12" s="47">
        <v>63097</v>
      </c>
      <c r="EB12" s="47">
        <v>28134</v>
      </c>
      <c r="EC12" s="47">
        <v>24393</v>
      </c>
      <c r="ED12" s="47">
        <v>52527</v>
      </c>
      <c r="EE12" s="47">
        <v>26551</v>
      </c>
      <c r="EF12" s="47">
        <v>79078</v>
      </c>
      <c r="EG12" s="47">
        <v>37108</v>
      </c>
      <c r="EH12" s="47">
        <v>63659</v>
      </c>
      <c r="EI12" s="47">
        <v>116186</v>
      </c>
    </row>
    <row r="13" spans="1:139" ht="12.75">
      <c r="A13" s="14"/>
      <c r="B13" s="167" t="s">
        <v>394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166">
        <v>0</v>
      </c>
      <c r="AO13" s="166">
        <v>0</v>
      </c>
      <c r="AP13" s="166">
        <v>0</v>
      </c>
      <c r="AQ13" s="166">
        <v>0</v>
      </c>
      <c r="AR13" s="166">
        <v>0</v>
      </c>
      <c r="AS13" s="166">
        <v>0</v>
      </c>
      <c r="AT13" s="166">
        <v>0</v>
      </c>
      <c r="AU13" s="166">
        <v>0</v>
      </c>
      <c r="AV13" s="166">
        <v>0</v>
      </c>
      <c r="AW13" s="166">
        <v>0</v>
      </c>
      <c r="AX13" s="166">
        <v>0</v>
      </c>
      <c r="AY13" s="166">
        <v>0</v>
      </c>
      <c r="AZ13" s="166">
        <v>0</v>
      </c>
      <c r="BA13" s="166">
        <v>0</v>
      </c>
      <c r="BB13" s="166">
        <v>0</v>
      </c>
      <c r="BC13" s="166">
        <v>0</v>
      </c>
      <c r="BD13" s="166">
        <v>0</v>
      </c>
      <c r="BE13" s="166">
        <v>0</v>
      </c>
      <c r="BF13" s="166">
        <v>0</v>
      </c>
      <c r="BG13" s="166">
        <v>0</v>
      </c>
      <c r="BH13" s="166">
        <v>0</v>
      </c>
      <c r="BI13" s="166">
        <v>0</v>
      </c>
      <c r="BJ13" s="166">
        <v>0</v>
      </c>
      <c r="BK13" s="166">
        <v>0</v>
      </c>
      <c r="BL13" s="166">
        <v>0</v>
      </c>
      <c r="BM13" s="166">
        <v>0</v>
      </c>
      <c r="BN13" s="166">
        <v>0</v>
      </c>
      <c r="BO13" s="166">
        <v>0</v>
      </c>
      <c r="BP13" s="166">
        <v>0</v>
      </c>
      <c r="BQ13" s="166">
        <v>0</v>
      </c>
      <c r="BR13" s="166">
        <v>0</v>
      </c>
      <c r="BS13" s="166">
        <v>0</v>
      </c>
      <c r="BT13" s="166">
        <v>0</v>
      </c>
      <c r="BU13" s="166">
        <v>0</v>
      </c>
      <c r="BV13" s="166">
        <v>0</v>
      </c>
      <c r="BW13" s="166">
        <v>0</v>
      </c>
      <c r="BX13" s="166">
        <v>0</v>
      </c>
      <c r="BY13" s="166">
        <v>0</v>
      </c>
      <c r="BZ13" s="166">
        <v>0</v>
      </c>
      <c r="CA13" s="166">
        <v>0</v>
      </c>
      <c r="CB13" s="166">
        <v>0</v>
      </c>
      <c r="CC13" s="166">
        <v>0</v>
      </c>
      <c r="CD13" s="166">
        <v>0</v>
      </c>
      <c r="CE13" s="166">
        <v>0</v>
      </c>
      <c r="CF13" s="166">
        <v>0</v>
      </c>
      <c r="CG13" s="166">
        <v>0</v>
      </c>
      <c r="CH13" s="166">
        <v>0</v>
      </c>
      <c r="CI13" s="166">
        <v>0</v>
      </c>
      <c r="CJ13" s="166">
        <v>0</v>
      </c>
      <c r="CK13" s="166">
        <v>0</v>
      </c>
      <c r="CL13" s="166">
        <v>0</v>
      </c>
      <c r="CM13" s="166">
        <v>0</v>
      </c>
      <c r="CN13" s="166">
        <v>0</v>
      </c>
      <c r="CO13" s="166">
        <v>0</v>
      </c>
      <c r="CP13" s="166">
        <v>0</v>
      </c>
      <c r="CQ13" s="166">
        <v>0</v>
      </c>
      <c r="CR13" s="166">
        <v>0</v>
      </c>
      <c r="CS13" s="166">
        <v>0</v>
      </c>
      <c r="CT13" s="166">
        <v>0</v>
      </c>
      <c r="CU13" s="166">
        <v>0</v>
      </c>
      <c r="CV13" s="166">
        <v>200456</v>
      </c>
      <c r="CW13" s="166">
        <v>5264</v>
      </c>
      <c r="CX13" s="166">
        <v>205720</v>
      </c>
      <c r="CY13" s="166">
        <v>5257</v>
      </c>
      <c r="CZ13" s="166">
        <v>210977</v>
      </c>
      <c r="DA13" s="166">
        <v>3793</v>
      </c>
      <c r="DB13" s="166">
        <v>9050</v>
      </c>
      <c r="DC13" s="166">
        <v>214770</v>
      </c>
      <c r="DD13" s="166">
        <v>809</v>
      </c>
      <c r="DE13" s="166">
        <v>1425</v>
      </c>
      <c r="DF13" s="166">
        <v>2234</v>
      </c>
      <c r="DG13" s="166">
        <v>1478</v>
      </c>
      <c r="DH13" s="166">
        <v>3712</v>
      </c>
      <c r="DI13" s="166">
        <v>7658</v>
      </c>
      <c r="DJ13" s="166">
        <v>9136</v>
      </c>
      <c r="DK13" s="166">
        <v>11370</v>
      </c>
      <c r="DL13" s="166">
        <v>2374</v>
      </c>
      <c r="DM13" s="166">
        <v>3121</v>
      </c>
      <c r="DN13" s="166">
        <v>5495</v>
      </c>
      <c r="DO13" s="166">
        <v>3621</v>
      </c>
      <c r="DP13" s="166">
        <v>9116</v>
      </c>
      <c r="DQ13" s="166">
        <v>4706</v>
      </c>
      <c r="DR13" s="166">
        <v>8327</v>
      </c>
      <c r="DS13" s="166">
        <v>13822</v>
      </c>
      <c r="DT13" s="166">
        <v>8972</v>
      </c>
      <c r="DU13" s="166">
        <v>11982</v>
      </c>
      <c r="DV13" s="47">
        <v>20954</v>
      </c>
      <c r="DW13" s="47">
        <v>9929</v>
      </c>
      <c r="DX13" s="47">
        <v>30883</v>
      </c>
      <c r="DY13" s="47">
        <v>8668</v>
      </c>
      <c r="DZ13" s="47">
        <v>18597</v>
      </c>
      <c r="EA13" s="47">
        <v>39551</v>
      </c>
      <c r="EB13" s="47">
        <v>9053</v>
      </c>
      <c r="EC13" s="47">
        <v>8103</v>
      </c>
      <c r="ED13" s="47">
        <v>17156</v>
      </c>
      <c r="EE13" s="47">
        <v>7534</v>
      </c>
      <c r="EF13" s="47">
        <v>24690</v>
      </c>
      <c r="EG13" s="47">
        <v>10994</v>
      </c>
      <c r="EH13" s="47">
        <v>18528</v>
      </c>
      <c r="EI13" s="47">
        <v>35684</v>
      </c>
    </row>
    <row r="14" spans="1:139" ht="12.75">
      <c r="A14" s="14"/>
      <c r="B14" s="167" t="s">
        <v>123</v>
      </c>
      <c r="C14" s="47">
        <v>2113</v>
      </c>
      <c r="D14" s="47">
        <v>359</v>
      </c>
      <c r="E14" s="47">
        <v>417</v>
      </c>
      <c r="F14" s="47">
        <v>776</v>
      </c>
      <c r="G14" s="47">
        <v>380</v>
      </c>
      <c r="H14" s="47">
        <v>1156</v>
      </c>
      <c r="I14" s="47">
        <v>629</v>
      </c>
      <c r="J14" s="47">
        <v>1009</v>
      </c>
      <c r="K14" s="47">
        <v>1785</v>
      </c>
      <c r="L14" s="47">
        <v>463</v>
      </c>
      <c r="M14" s="47">
        <v>466</v>
      </c>
      <c r="N14" s="47">
        <v>929</v>
      </c>
      <c r="O14" s="47">
        <v>394</v>
      </c>
      <c r="P14" s="47">
        <v>1323</v>
      </c>
      <c r="Q14" s="47">
        <v>441</v>
      </c>
      <c r="R14" s="47">
        <v>835</v>
      </c>
      <c r="S14" s="47">
        <v>1764</v>
      </c>
      <c r="T14" s="47">
        <v>475</v>
      </c>
      <c r="U14" s="47">
        <v>600</v>
      </c>
      <c r="V14" s="47">
        <v>1075</v>
      </c>
      <c r="W14" s="47">
        <v>518</v>
      </c>
      <c r="X14" s="47">
        <v>1593</v>
      </c>
      <c r="Y14" s="47">
        <v>533</v>
      </c>
      <c r="Z14" s="47">
        <v>1051</v>
      </c>
      <c r="AA14" s="47">
        <v>2126</v>
      </c>
      <c r="AB14" s="47">
        <v>493</v>
      </c>
      <c r="AC14" s="47">
        <v>508</v>
      </c>
      <c r="AD14" s="47">
        <v>1001</v>
      </c>
      <c r="AE14" s="47">
        <v>517</v>
      </c>
      <c r="AF14" s="47">
        <v>1518</v>
      </c>
      <c r="AG14" s="47">
        <v>518</v>
      </c>
      <c r="AH14" s="47">
        <v>1035</v>
      </c>
      <c r="AI14" s="47">
        <v>2036</v>
      </c>
      <c r="AJ14" s="47">
        <v>737</v>
      </c>
      <c r="AK14" s="47">
        <v>1006</v>
      </c>
      <c r="AL14" s="47">
        <v>1743</v>
      </c>
      <c r="AM14" s="47">
        <v>694</v>
      </c>
      <c r="AN14" s="166">
        <v>2437</v>
      </c>
      <c r="AO14" s="166">
        <v>446</v>
      </c>
      <c r="AP14" s="166">
        <v>1140</v>
      </c>
      <c r="AQ14" s="166">
        <v>2883</v>
      </c>
      <c r="AR14" s="166">
        <v>436</v>
      </c>
      <c r="AS14" s="166">
        <v>438</v>
      </c>
      <c r="AT14" s="166">
        <v>874</v>
      </c>
      <c r="AU14" s="166">
        <v>471</v>
      </c>
      <c r="AV14" s="166">
        <v>1345</v>
      </c>
      <c r="AW14" s="166">
        <v>544</v>
      </c>
      <c r="AX14" s="166">
        <v>1015</v>
      </c>
      <c r="AY14" s="166">
        <v>1889</v>
      </c>
      <c r="AZ14" s="166">
        <v>571</v>
      </c>
      <c r="BA14" s="166">
        <v>366</v>
      </c>
      <c r="BB14" s="166">
        <v>937</v>
      </c>
      <c r="BC14" s="166">
        <v>392</v>
      </c>
      <c r="BD14" s="166">
        <v>1329</v>
      </c>
      <c r="BE14" s="166">
        <v>574</v>
      </c>
      <c r="BF14" s="166">
        <v>966</v>
      </c>
      <c r="BG14" s="166">
        <v>1903</v>
      </c>
      <c r="BH14" s="166">
        <v>381</v>
      </c>
      <c r="BI14" s="166">
        <v>456</v>
      </c>
      <c r="BJ14" s="166">
        <v>837</v>
      </c>
      <c r="BK14" s="166">
        <v>616</v>
      </c>
      <c r="BL14" s="166">
        <v>1453</v>
      </c>
      <c r="BM14" s="166">
        <v>408</v>
      </c>
      <c r="BN14" s="166">
        <v>1024</v>
      </c>
      <c r="BO14" s="166">
        <v>1861</v>
      </c>
      <c r="BP14" s="166">
        <v>497</v>
      </c>
      <c r="BQ14" s="166">
        <v>615</v>
      </c>
      <c r="BR14" s="166">
        <v>1112</v>
      </c>
      <c r="BS14" s="166">
        <v>536</v>
      </c>
      <c r="BT14" s="166">
        <v>1648</v>
      </c>
      <c r="BU14" s="166">
        <v>1205</v>
      </c>
      <c r="BV14" s="166">
        <v>1741</v>
      </c>
      <c r="BW14" s="166">
        <v>2853</v>
      </c>
      <c r="BX14" s="166">
        <v>637</v>
      </c>
      <c r="BY14" s="166">
        <v>528</v>
      </c>
      <c r="BZ14" s="166">
        <v>1165</v>
      </c>
      <c r="CA14" s="166">
        <v>562</v>
      </c>
      <c r="CB14" s="166">
        <v>1727</v>
      </c>
      <c r="CC14" s="166">
        <v>436</v>
      </c>
      <c r="CD14" s="166">
        <v>998</v>
      </c>
      <c r="CE14" s="166">
        <v>2163</v>
      </c>
      <c r="CF14" s="166">
        <v>443</v>
      </c>
      <c r="CG14" s="166">
        <v>670</v>
      </c>
      <c r="CH14" s="166">
        <v>1113</v>
      </c>
      <c r="CI14" s="166">
        <v>505</v>
      </c>
      <c r="CJ14" s="166">
        <v>1618</v>
      </c>
      <c r="CK14" s="166">
        <v>607</v>
      </c>
      <c r="CL14" s="166">
        <v>1112</v>
      </c>
      <c r="CM14" s="166">
        <v>2225</v>
      </c>
      <c r="CN14" s="166">
        <v>509</v>
      </c>
      <c r="CO14" s="166">
        <v>611</v>
      </c>
      <c r="CP14" s="166">
        <v>1120</v>
      </c>
      <c r="CQ14" s="166">
        <v>577</v>
      </c>
      <c r="CR14" s="166">
        <v>1697</v>
      </c>
      <c r="CS14" s="166">
        <v>413</v>
      </c>
      <c r="CT14" s="166">
        <v>990</v>
      </c>
      <c r="CU14" s="166">
        <v>2110</v>
      </c>
      <c r="CV14" s="166">
        <v>447</v>
      </c>
      <c r="CW14" s="166">
        <v>562</v>
      </c>
      <c r="CX14" s="166">
        <v>1009</v>
      </c>
      <c r="CY14" s="166">
        <v>454</v>
      </c>
      <c r="CZ14" s="166">
        <v>1463</v>
      </c>
      <c r="DA14" s="166">
        <v>665</v>
      </c>
      <c r="DB14" s="166">
        <v>1119</v>
      </c>
      <c r="DC14" s="166">
        <v>2128</v>
      </c>
      <c r="DD14" s="166">
        <v>272</v>
      </c>
      <c r="DE14" s="166">
        <v>459</v>
      </c>
      <c r="DF14" s="166">
        <v>731</v>
      </c>
      <c r="DG14" s="166">
        <v>697</v>
      </c>
      <c r="DH14" s="166">
        <v>1428</v>
      </c>
      <c r="DI14" s="166">
        <v>509</v>
      </c>
      <c r="DJ14" s="166">
        <v>1206</v>
      </c>
      <c r="DK14" s="166">
        <v>1937</v>
      </c>
      <c r="DL14" s="166">
        <v>346</v>
      </c>
      <c r="DM14" s="166">
        <v>1212</v>
      </c>
      <c r="DN14" s="166">
        <v>1558</v>
      </c>
      <c r="DO14" s="166">
        <v>1305</v>
      </c>
      <c r="DP14" s="166">
        <v>2863</v>
      </c>
      <c r="DQ14" s="166">
        <v>722</v>
      </c>
      <c r="DR14" s="166">
        <v>2027</v>
      </c>
      <c r="DS14" s="166">
        <v>3585</v>
      </c>
      <c r="DT14" s="166">
        <v>723</v>
      </c>
      <c r="DU14" s="166">
        <v>566</v>
      </c>
      <c r="DV14" s="47">
        <v>1289</v>
      </c>
      <c r="DW14" s="47">
        <v>504</v>
      </c>
      <c r="DX14" s="47">
        <v>1793</v>
      </c>
      <c r="DY14" s="47">
        <v>712</v>
      </c>
      <c r="DZ14" s="47">
        <v>1216</v>
      </c>
      <c r="EA14" s="47">
        <v>2505</v>
      </c>
      <c r="EB14" s="47">
        <v>534</v>
      </c>
      <c r="EC14" s="47">
        <v>799</v>
      </c>
      <c r="ED14" s="47">
        <v>1333</v>
      </c>
      <c r="EE14" s="47">
        <v>781</v>
      </c>
      <c r="EF14" s="47">
        <v>2114</v>
      </c>
      <c r="EG14" s="47">
        <v>858</v>
      </c>
      <c r="EH14" s="47">
        <v>1639</v>
      </c>
      <c r="EI14" s="47">
        <v>2972</v>
      </c>
    </row>
    <row r="15" spans="1:139" ht="12.75">
      <c r="A15" s="14"/>
      <c r="B15" s="167" t="s">
        <v>352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166">
        <v>0</v>
      </c>
      <c r="AO15" s="166">
        <v>0</v>
      </c>
      <c r="AP15" s="166">
        <v>0</v>
      </c>
      <c r="AQ15" s="166">
        <v>0</v>
      </c>
      <c r="AR15" s="166">
        <v>0</v>
      </c>
      <c r="AS15" s="166">
        <v>0</v>
      </c>
      <c r="AT15" s="166">
        <v>0</v>
      </c>
      <c r="AU15" s="166">
        <v>0</v>
      </c>
      <c r="AV15" s="166">
        <v>0</v>
      </c>
      <c r="AW15" s="166">
        <v>0</v>
      </c>
      <c r="AX15" s="166">
        <v>0</v>
      </c>
      <c r="AY15" s="166">
        <v>0</v>
      </c>
      <c r="AZ15" s="166">
        <v>0</v>
      </c>
      <c r="BA15" s="166">
        <v>0</v>
      </c>
      <c r="BB15" s="166">
        <v>0</v>
      </c>
      <c r="BC15" s="166">
        <v>0</v>
      </c>
      <c r="BD15" s="166">
        <v>0</v>
      </c>
      <c r="BE15" s="166">
        <v>0</v>
      </c>
      <c r="BF15" s="166">
        <v>0</v>
      </c>
      <c r="BG15" s="166">
        <v>0</v>
      </c>
      <c r="BH15" s="166">
        <v>0</v>
      </c>
      <c r="BI15" s="166">
        <v>0</v>
      </c>
      <c r="BJ15" s="166">
        <v>0</v>
      </c>
      <c r="BK15" s="166">
        <v>0</v>
      </c>
      <c r="BL15" s="166">
        <v>0</v>
      </c>
      <c r="BM15" s="166">
        <v>0</v>
      </c>
      <c r="BN15" s="166">
        <v>0</v>
      </c>
      <c r="BO15" s="166">
        <v>0</v>
      </c>
      <c r="BP15" s="166">
        <v>0</v>
      </c>
      <c r="BQ15" s="166">
        <v>0</v>
      </c>
      <c r="BR15" s="166">
        <v>0</v>
      </c>
      <c r="BS15" s="166">
        <v>0</v>
      </c>
      <c r="BT15" s="166">
        <v>0</v>
      </c>
      <c r="BU15" s="166">
        <v>0</v>
      </c>
      <c r="BV15" s="166">
        <v>0</v>
      </c>
      <c r="BW15" s="166">
        <v>0</v>
      </c>
      <c r="BX15" s="166">
        <v>0</v>
      </c>
      <c r="BY15" s="166">
        <v>0</v>
      </c>
      <c r="BZ15" s="166">
        <v>0</v>
      </c>
      <c r="CA15" s="166">
        <v>0</v>
      </c>
      <c r="CB15" s="166">
        <v>0</v>
      </c>
      <c r="CC15" s="166">
        <v>0</v>
      </c>
      <c r="CD15" s="166">
        <v>0</v>
      </c>
      <c r="CE15" s="166">
        <v>0</v>
      </c>
      <c r="CF15" s="166">
        <v>0</v>
      </c>
      <c r="CG15" s="166">
        <v>0</v>
      </c>
      <c r="CH15" s="166">
        <v>0</v>
      </c>
      <c r="CI15" s="166">
        <v>0</v>
      </c>
      <c r="CJ15" s="166">
        <v>0</v>
      </c>
      <c r="CK15" s="166">
        <v>0</v>
      </c>
      <c r="CL15" s="166">
        <v>0</v>
      </c>
      <c r="CM15" s="166">
        <v>0</v>
      </c>
      <c r="CN15" s="166">
        <v>0</v>
      </c>
      <c r="CO15" s="166">
        <v>0</v>
      </c>
      <c r="CP15" s="166">
        <v>0</v>
      </c>
      <c r="CQ15" s="166">
        <v>0</v>
      </c>
      <c r="CR15" s="166">
        <v>0</v>
      </c>
      <c r="CS15" s="166">
        <v>0</v>
      </c>
      <c r="CT15" s="166">
        <v>0</v>
      </c>
      <c r="CU15" s="166">
        <v>0</v>
      </c>
      <c r="CV15" s="166">
        <v>-11118</v>
      </c>
      <c r="CW15" s="166">
        <v>-2286</v>
      </c>
      <c r="CX15" s="166">
        <v>-13404</v>
      </c>
      <c r="CY15" s="166">
        <v>-1030</v>
      </c>
      <c r="CZ15" s="166">
        <v>-14434</v>
      </c>
      <c r="DA15" s="166">
        <v>-1590</v>
      </c>
      <c r="DB15" s="166">
        <v>-2620</v>
      </c>
      <c r="DC15" s="166">
        <v>-16024</v>
      </c>
      <c r="DD15" s="166">
        <v>-1560</v>
      </c>
      <c r="DE15" s="166">
        <v>-985</v>
      </c>
      <c r="DF15" s="166">
        <v>-2545</v>
      </c>
      <c r="DG15" s="166">
        <v>-1126</v>
      </c>
      <c r="DH15" s="166">
        <v>-3671</v>
      </c>
      <c r="DI15" s="166">
        <v>-1231</v>
      </c>
      <c r="DJ15" s="166">
        <v>-2357</v>
      </c>
      <c r="DK15" s="166">
        <v>-4902</v>
      </c>
      <c r="DL15" s="166">
        <v>-1458</v>
      </c>
      <c r="DM15" s="166">
        <v>-1935</v>
      </c>
      <c r="DN15" s="166">
        <v>-3393</v>
      </c>
      <c r="DO15" s="166">
        <v>-1797</v>
      </c>
      <c r="DP15" s="166">
        <v>-5190</v>
      </c>
      <c r="DQ15" s="166">
        <v>-1531</v>
      </c>
      <c r="DR15" s="166">
        <v>-3328</v>
      </c>
      <c r="DS15" s="166">
        <v>-6721</v>
      </c>
      <c r="DT15" s="166">
        <v>-2332</v>
      </c>
      <c r="DU15" s="166">
        <v>-3158</v>
      </c>
      <c r="DV15" s="47">
        <v>-5490</v>
      </c>
      <c r="DW15" s="47">
        <v>-1896</v>
      </c>
      <c r="DX15" s="47">
        <v>-7386</v>
      </c>
      <c r="DY15" s="47">
        <v>-2652</v>
      </c>
      <c r="DZ15" s="47">
        <v>-4548</v>
      </c>
      <c r="EA15" s="47">
        <v>-10038</v>
      </c>
      <c r="EB15" s="47">
        <v>-3034</v>
      </c>
      <c r="EC15" s="47">
        <v>-2274</v>
      </c>
      <c r="ED15" s="47">
        <v>-5308</v>
      </c>
      <c r="EE15" s="47">
        <v>-1385</v>
      </c>
      <c r="EF15" s="47">
        <v>-6693</v>
      </c>
      <c r="EG15" s="47">
        <v>-1627</v>
      </c>
      <c r="EH15" s="47">
        <v>-3012</v>
      </c>
      <c r="EI15" s="47">
        <v>-8320</v>
      </c>
    </row>
    <row r="16" spans="1:139" ht="12.75">
      <c r="A16" s="14"/>
      <c r="B16" s="167" t="s">
        <v>125</v>
      </c>
      <c r="C16" s="47">
        <v>7938</v>
      </c>
      <c r="D16" s="47">
        <v>984</v>
      </c>
      <c r="E16" s="47">
        <v>908</v>
      </c>
      <c r="F16" s="47">
        <v>1892</v>
      </c>
      <c r="G16" s="47">
        <v>774</v>
      </c>
      <c r="H16" s="47">
        <v>2666</v>
      </c>
      <c r="I16" s="47">
        <v>405</v>
      </c>
      <c r="J16" s="47">
        <v>1179</v>
      </c>
      <c r="K16" s="47">
        <v>3071</v>
      </c>
      <c r="L16" s="47">
        <v>744</v>
      </c>
      <c r="M16" s="47">
        <v>524</v>
      </c>
      <c r="N16" s="47">
        <v>1268</v>
      </c>
      <c r="O16" s="47">
        <v>429</v>
      </c>
      <c r="P16" s="47">
        <v>1697</v>
      </c>
      <c r="Q16" s="47">
        <v>2071</v>
      </c>
      <c r="R16" s="47">
        <v>2500</v>
      </c>
      <c r="S16" s="47">
        <v>3768</v>
      </c>
      <c r="T16" s="47">
        <v>1881</v>
      </c>
      <c r="U16" s="47">
        <v>759</v>
      </c>
      <c r="V16" s="47">
        <v>2640</v>
      </c>
      <c r="W16" s="47">
        <v>820</v>
      </c>
      <c r="X16" s="47">
        <v>3460</v>
      </c>
      <c r="Y16" s="47">
        <v>557</v>
      </c>
      <c r="Z16" s="47">
        <v>1377</v>
      </c>
      <c r="AA16" s="47">
        <v>4017</v>
      </c>
      <c r="AB16" s="47">
        <v>739</v>
      </c>
      <c r="AC16" s="47">
        <v>947</v>
      </c>
      <c r="AD16" s="47">
        <v>1686</v>
      </c>
      <c r="AE16" s="47">
        <v>891</v>
      </c>
      <c r="AF16" s="47">
        <v>2577</v>
      </c>
      <c r="AG16" s="47">
        <v>612</v>
      </c>
      <c r="AH16" s="47">
        <v>1503</v>
      </c>
      <c r="AI16" s="47">
        <v>3189</v>
      </c>
      <c r="AJ16" s="47">
        <v>681</v>
      </c>
      <c r="AK16" s="47">
        <v>863</v>
      </c>
      <c r="AL16" s="47">
        <v>1544</v>
      </c>
      <c r="AM16" s="47">
        <v>722</v>
      </c>
      <c r="AN16" s="47">
        <v>2266</v>
      </c>
      <c r="AO16" s="47">
        <v>325</v>
      </c>
      <c r="AP16" s="47">
        <v>1047</v>
      </c>
      <c r="AQ16" s="47">
        <v>2591</v>
      </c>
      <c r="AR16" s="47">
        <v>605</v>
      </c>
      <c r="AS16" s="47">
        <v>458</v>
      </c>
      <c r="AT16" s="47">
        <v>1063</v>
      </c>
      <c r="AU16" s="47">
        <v>552</v>
      </c>
      <c r="AV16" s="47">
        <v>1615</v>
      </c>
      <c r="AW16" s="47">
        <v>1872</v>
      </c>
      <c r="AX16" s="47">
        <v>2424</v>
      </c>
      <c r="AY16" s="47">
        <v>3487</v>
      </c>
      <c r="AZ16" s="47">
        <v>838</v>
      </c>
      <c r="BA16" s="47">
        <v>387</v>
      </c>
      <c r="BB16" s="47">
        <v>1225</v>
      </c>
      <c r="BC16" s="47">
        <v>454</v>
      </c>
      <c r="BD16" s="47">
        <v>1679</v>
      </c>
      <c r="BE16" s="47">
        <v>539</v>
      </c>
      <c r="BF16" s="47">
        <v>993</v>
      </c>
      <c r="BG16" s="47">
        <v>2218</v>
      </c>
      <c r="BH16" s="47">
        <v>755</v>
      </c>
      <c r="BI16" s="47">
        <v>3058</v>
      </c>
      <c r="BJ16" s="47">
        <v>3813</v>
      </c>
      <c r="BK16" s="47">
        <v>512</v>
      </c>
      <c r="BL16" s="47">
        <v>4325</v>
      </c>
      <c r="BM16" s="47">
        <v>934</v>
      </c>
      <c r="BN16" s="47">
        <v>1446</v>
      </c>
      <c r="BO16" s="47">
        <v>5259</v>
      </c>
      <c r="BP16" s="45">
        <v>673</v>
      </c>
      <c r="BQ16" s="47">
        <v>1267</v>
      </c>
      <c r="BR16" s="45">
        <v>1940</v>
      </c>
      <c r="BS16" s="47">
        <v>1197</v>
      </c>
      <c r="BT16" s="47">
        <v>3137</v>
      </c>
      <c r="BU16" s="47">
        <v>1003</v>
      </c>
      <c r="BV16" s="47">
        <v>2200</v>
      </c>
      <c r="BW16" s="47">
        <v>4140</v>
      </c>
      <c r="BX16" s="47">
        <v>1886</v>
      </c>
      <c r="BY16" s="47">
        <v>101</v>
      </c>
      <c r="BZ16" s="47">
        <v>1987</v>
      </c>
      <c r="CA16" s="47">
        <v>722</v>
      </c>
      <c r="CB16" s="47">
        <v>2709</v>
      </c>
      <c r="CC16" s="47">
        <v>599</v>
      </c>
      <c r="CD16" s="47">
        <v>1321</v>
      </c>
      <c r="CE16" s="47">
        <v>3308</v>
      </c>
      <c r="CF16" s="47">
        <v>1026</v>
      </c>
      <c r="CG16" s="47">
        <v>753</v>
      </c>
      <c r="CH16" s="47">
        <v>1779</v>
      </c>
      <c r="CI16" s="47">
        <v>200</v>
      </c>
      <c r="CJ16" s="47">
        <v>1979</v>
      </c>
      <c r="CK16" s="47">
        <v>1066</v>
      </c>
      <c r="CL16" s="47">
        <v>1266</v>
      </c>
      <c r="CM16" s="47">
        <v>3045</v>
      </c>
      <c r="CN16" s="47">
        <v>1872</v>
      </c>
      <c r="CO16" s="45">
        <v>1429</v>
      </c>
      <c r="CP16" s="47">
        <v>3301</v>
      </c>
      <c r="CQ16" s="47">
        <v>1073</v>
      </c>
      <c r="CR16" s="47">
        <v>4374</v>
      </c>
      <c r="CS16" s="47">
        <v>3149</v>
      </c>
      <c r="CT16" s="47">
        <v>4222</v>
      </c>
      <c r="CU16" s="47">
        <v>7523</v>
      </c>
      <c r="CV16" s="47">
        <v>15</v>
      </c>
      <c r="CW16" s="45">
        <v>49</v>
      </c>
      <c r="CX16" s="47">
        <v>64</v>
      </c>
      <c r="CY16" s="47">
        <v>24</v>
      </c>
      <c r="CZ16" s="47">
        <v>88</v>
      </c>
      <c r="DA16" s="47">
        <v>12</v>
      </c>
      <c r="DB16" s="47">
        <v>36</v>
      </c>
      <c r="DC16" s="47">
        <v>100</v>
      </c>
      <c r="DD16" s="47">
        <v>5</v>
      </c>
      <c r="DE16" s="47">
        <v>86</v>
      </c>
      <c r="DF16" s="47">
        <v>91</v>
      </c>
      <c r="DG16" s="47">
        <v>52</v>
      </c>
      <c r="DH16" s="47">
        <v>143</v>
      </c>
      <c r="DI16" s="47">
        <v>406</v>
      </c>
      <c r="DJ16" s="47">
        <v>458</v>
      </c>
      <c r="DK16" s="47">
        <v>549</v>
      </c>
      <c r="DL16" s="47">
        <v>84</v>
      </c>
      <c r="DM16" s="47">
        <v>40</v>
      </c>
      <c r="DN16" s="47">
        <v>124</v>
      </c>
      <c r="DO16" s="47">
        <v>26</v>
      </c>
      <c r="DP16" s="47">
        <v>150</v>
      </c>
      <c r="DQ16" s="47">
        <v>74</v>
      </c>
      <c r="DR16" s="47">
        <v>100</v>
      </c>
      <c r="DS16" s="47">
        <v>224</v>
      </c>
      <c r="DT16" s="47">
        <v>445</v>
      </c>
      <c r="DU16" s="166">
        <v>139</v>
      </c>
      <c r="DV16" s="47">
        <v>584</v>
      </c>
      <c r="DW16" s="47">
        <v>142</v>
      </c>
      <c r="DX16" s="47">
        <v>726</v>
      </c>
      <c r="DY16" s="47">
        <v>44</v>
      </c>
      <c r="DZ16" s="47">
        <v>186</v>
      </c>
      <c r="EA16" s="47">
        <v>770</v>
      </c>
      <c r="EB16" s="47">
        <v>51</v>
      </c>
      <c r="EC16" s="47">
        <v>258</v>
      </c>
      <c r="ED16" s="47">
        <v>309</v>
      </c>
      <c r="EE16" s="47">
        <v>42</v>
      </c>
      <c r="EF16" s="47">
        <v>351</v>
      </c>
      <c r="EG16" s="47">
        <v>92</v>
      </c>
      <c r="EH16" s="47">
        <v>134</v>
      </c>
      <c r="EI16" s="47">
        <v>443</v>
      </c>
    </row>
    <row r="17" spans="1:139" ht="12.75">
      <c r="A17" s="14"/>
      <c r="B17" s="30" t="s">
        <v>359</v>
      </c>
      <c r="C17" s="46">
        <v>174104</v>
      </c>
      <c r="D17" s="46">
        <v>38681</v>
      </c>
      <c r="E17" s="46">
        <v>42876</v>
      </c>
      <c r="F17" s="46">
        <v>81557</v>
      </c>
      <c r="G17" s="46">
        <v>44133</v>
      </c>
      <c r="H17" s="46">
        <v>125690</v>
      </c>
      <c r="I17" s="46">
        <v>41837</v>
      </c>
      <c r="J17" s="46">
        <v>85970</v>
      </c>
      <c r="K17" s="46">
        <v>167527</v>
      </c>
      <c r="L17" s="46">
        <v>43421</v>
      </c>
      <c r="M17" s="46">
        <v>43818</v>
      </c>
      <c r="N17" s="46">
        <v>87239</v>
      </c>
      <c r="O17" s="46">
        <v>54598</v>
      </c>
      <c r="P17" s="46">
        <v>141837</v>
      </c>
      <c r="Q17" s="46">
        <v>79864</v>
      </c>
      <c r="R17" s="46">
        <v>134462</v>
      </c>
      <c r="S17" s="46">
        <v>221701</v>
      </c>
      <c r="T17" s="46">
        <v>60054</v>
      </c>
      <c r="U17" s="46">
        <v>61015</v>
      </c>
      <c r="V17" s="46">
        <v>121069</v>
      </c>
      <c r="W17" s="46">
        <v>47733</v>
      </c>
      <c r="X17" s="46">
        <v>168802</v>
      </c>
      <c r="Y17" s="46">
        <v>42961</v>
      </c>
      <c r="Z17" s="46">
        <v>90694</v>
      </c>
      <c r="AA17" s="46">
        <v>211763</v>
      </c>
      <c r="AB17" s="46">
        <v>45748</v>
      </c>
      <c r="AC17" s="46">
        <v>45492</v>
      </c>
      <c r="AD17" s="46">
        <v>91240</v>
      </c>
      <c r="AE17" s="46">
        <v>40112</v>
      </c>
      <c r="AF17" s="46">
        <v>131352</v>
      </c>
      <c r="AG17" s="46">
        <v>47050</v>
      </c>
      <c r="AH17" s="46">
        <v>87162</v>
      </c>
      <c r="AI17" s="46">
        <v>178402</v>
      </c>
      <c r="AJ17" s="46">
        <v>44212</v>
      </c>
      <c r="AK17" s="46">
        <v>47184</v>
      </c>
      <c r="AL17" s="46">
        <v>91396</v>
      </c>
      <c r="AM17" s="46">
        <v>58975</v>
      </c>
      <c r="AN17" s="46">
        <v>150371</v>
      </c>
      <c r="AO17" s="46">
        <v>65425</v>
      </c>
      <c r="AP17" s="46">
        <v>124400</v>
      </c>
      <c r="AQ17" s="46">
        <v>215796</v>
      </c>
      <c r="AR17" s="46">
        <v>62162</v>
      </c>
      <c r="AS17" s="46">
        <v>53816</v>
      </c>
      <c r="AT17" s="46">
        <v>115978</v>
      </c>
      <c r="AU17" s="46">
        <v>41588</v>
      </c>
      <c r="AV17" s="46">
        <v>157566</v>
      </c>
      <c r="AW17" s="46">
        <v>47371</v>
      </c>
      <c r="AX17" s="46">
        <v>88959</v>
      </c>
      <c r="AY17" s="46">
        <v>204937</v>
      </c>
      <c r="AZ17" s="46">
        <v>39714</v>
      </c>
      <c r="BA17" s="46">
        <v>45646</v>
      </c>
      <c r="BB17" s="46">
        <v>85360</v>
      </c>
      <c r="BC17" s="46">
        <v>52337</v>
      </c>
      <c r="BD17" s="46">
        <v>137697</v>
      </c>
      <c r="BE17" s="46">
        <v>45364</v>
      </c>
      <c r="BF17" s="46">
        <v>97701</v>
      </c>
      <c r="BG17" s="46">
        <v>183061</v>
      </c>
      <c r="BH17" s="46">
        <v>51327</v>
      </c>
      <c r="BI17" s="46">
        <v>44813</v>
      </c>
      <c r="BJ17" s="46">
        <v>96140</v>
      </c>
      <c r="BK17" s="46">
        <v>56544</v>
      </c>
      <c r="BL17" s="46">
        <v>152684</v>
      </c>
      <c r="BM17" s="46">
        <v>67735</v>
      </c>
      <c r="BN17" s="46">
        <v>124279</v>
      </c>
      <c r="BO17" s="46">
        <v>220419</v>
      </c>
      <c r="BP17" s="46">
        <v>105469</v>
      </c>
      <c r="BQ17" s="46">
        <v>102494</v>
      </c>
      <c r="BR17" s="46">
        <v>207963</v>
      </c>
      <c r="BS17" s="46">
        <v>104004</v>
      </c>
      <c r="BT17" s="46">
        <v>311967</v>
      </c>
      <c r="BU17" s="46">
        <v>109372</v>
      </c>
      <c r="BV17" s="46">
        <v>213376</v>
      </c>
      <c r="BW17" s="46">
        <v>421339</v>
      </c>
      <c r="BX17" s="46">
        <v>125605</v>
      </c>
      <c r="BY17" s="46">
        <v>94864</v>
      </c>
      <c r="BZ17" s="46">
        <v>220469</v>
      </c>
      <c r="CA17" s="46">
        <v>73629</v>
      </c>
      <c r="CB17" s="46">
        <v>294098</v>
      </c>
      <c r="CC17" s="46">
        <v>102600</v>
      </c>
      <c r="CD17" s="46">
        <v>176229</v>
      </c>
      <c r="CE17" s="46">
        <v>396698</v>
      </c>
      <c r="CF17" s="46">
        <v>97912</v>
      </c>
      <c r="CG17" s="46">
        <v>73758</v>
      </c>
      <c r="CH17" s="46">
        <v>171670</v>
      </c>
      <c r="CI17" s="46">
        <v>70323</v>
      </c>
      <c r="CJ17" s="46">
        <v>241993</v>
      </c>
      <c r="CK17" s="46">
        <v>70535</v>
      </c>
      <c r="CL17" s="46">
        <v>140858</v>
      </c>
      <c r="CM17" s="46">
        <v>312528</v>
      </c>
      <c r="CN17" s="46">
        <v>79203</v>
      </c>
      <c r="CO17" s="46">
        <v>82263</v>
      </c>
      <c r="CP17" s="46">
        <v>161466</v>
      </c>
      <c r="CQ17" s="46">
        <v>86222</v>
      </c>
      <c r="CR17" s="46">
        <v>247688</v>
      </c>
      <c r="CS17" s="46">
        <v>88517</v>
      </c>
      <c r="CT17" s="46">
        <v>174739</v>
      </c>
      <c r="CU17" s="46">
        <v>336205</v>
      </c>
      <c r="CV17" s="103">
        <v>276934</v>
      </c>
      <c r="CW17" s="103">
        <v>74252</v>
      </c>
      <c r="CX17" s="46">
        <v>351186</v>
      </c>
      <c r="CY17" s="46">
        <v>68826</v>
      </c>
      <c r="CZ17" s="46">
        <v>420012</v>
      </c>
      <c r="DA17" s="46">
        <v>76455</v>
      </c>
      <c r="DB17" s="46">
        <v>145281</v>
      </c>
      <c r="DC17" s="46">
        <v>496467</v>
      </c>
      <c r="DD17" s="103">
        <v>101182</v>
      </c>
      <c r="DE17" s="103">
        <v>97197</v>
      </c>
      <c r="DF17" s="103">
        <v>198379</v>
      </c>
      <c r="DG17" s="103">
        <v>59059</v>
      </c>
      <c r="DH17" s="103">
        <v>257438</v>
      </c>
      <c r="DI17" s="103">
        <v>121040</v>
      </c>
      <c r="DJ17" s="103">
        <v>180099</v>
      </c>
      <c r="DK17" s="103">
        <v>378478</v>
      </c>
      <c r="DL17" s="103">
        <v>75248</v>
      </c>
      <c r="DM17" s="103">
        <v>90304</v>
      </c>
      <c r="DN17" s="103">
        <v>165552</v>
      </c>
      <c r="DO17" s="103">
        <v>31287</v>
      </c>
      <c r="DP17" s="103">
        <v>196839</v>
      </c>
      <c r="DQ17" s="103">
        <v>73192</v>
      </c>
      <c r="DR17" s="103">
        <v>104479</v>
      </c>
      <c r="DS17" s="103">
        <v>270031</v>
      </c>
      <c r="DT17" s="103">
        <v>139434</v>
      </c>
      <c r="DU17" s="103">
        <v>100743</v>
      </c>
      <c r="DV17" s="103">
        <v>240177</v>
      </c>
      <c r="DW17" s="103">
        <v>144067</v>
      </c>
      <c r="DX17" s="103">
        <v>384244</v>
      </c>
      <c r="DY17" s="103">
        <v>76617</v>
      </c>
      <c r="DZ17" s="103">
        <v>220684</v>
      </c>
      <c r="EA17" s="103">
        <v>460861</v>
      </c>
      <c r="EB17" s="103">
        <v>126918</v>
      </c>
      <c r="EC17" s="103">
        <v>93837</v>
      </c>
      <c r="ED17" s="103">
        <v>220755</v>
      </c>
      <c r="EE17" s="103">
        <v>68391</v>
      </c>
      <c r="EF17" s="103">
        <v>289146</v>
      </c>
      <c r="EG17" s="103">
        <v>112182</v>
      </c>
      <c r="EH17" s="103">
        <v>180573</v>
      </c>
      <c r="EI17" s="103">
        <v>401328</v>
      </c>
    </row>
    <row r="19" spans="2:139" ht="12.75">
      <c r="B19" s="30" t="s">
        <v>122</v>
      </c>
      <c r="C19" s="19" t="s">
        <v>50</v>
      </c>
      <c r="D19" s="20" t="s">
        <v>51</v>
      </c>
      <c r="E19" s="20" t="s">
        <v>52</v>
      </c>
      <c r="F19" s="20" t="s">
        <v>2</v>
      </c>
      <c r="G19" s="20" t="s">
        <v>53</v>
      </c>
      <c r="H19" s="20" t="s">
        <v>3</v>
      </c>
      <c r="I19" s="20" t="s">
        <v>54</v>
      </c>
      <c r="J19" s="20" t="s">
        <v>4</v>
      </c>
      <c r="K19" s="19" t="s">
        <v>5</v>
      </c>
      <c r="L19" s="20" t="s">
        <v>55</v>
      </c>
      <c r="M19" s="20" t="s">
        <v>56</v>
      </c>
      <c r="N19" s="20" t="s">
        <v>6</v>
      </c>
      <c r="O19" s="20" t="s">
        <v>57</v>
      </c>
      <c r="P19" s="20" t="s">
        <v>7</v>
      </c>
      <c r="Q19" s="20" t="s">
        <v>58</v>
      </c>
      <c r="R19" s="20" t="s">
        <v>8</v>
      </c>
      <c r="S19" s="19" t="s">
        <v>9</v>
      </c>
      <c r="T19" s="20" t="s">
        <v>59</v>
      </c>
      <c r="U19" s="20" t="s">
        <v>60</v>
      </c>
      <c r="V19" s="20" t="s">
        <v>10</v>
      </c>
      <c r="W19" s="20" t="s">
        <v>61</v>
      </c>
      <c r="X19" s="20" t="s">
        <v>11</v>
      </c>
      <c r="Y19" s="20" t="s">
        <v>62</v>
      </c>
      <c r="Z19" s="20" t="s">
        <v>12</v>
      </c>
      <c r="AA19" s="19" t="s">
        <v>13</v>
      </c>
      <c r="AB19" s="20" t="s">
        <v>63</v>
      </c>
      <c r="AC19" s="20" t="s">
        <v>64</v>
      </c>
      <c r="AD19" s="20" t="s">
        <v>14</v>
      </c>
      <c r="AE19" s="20" t="s">
        <v>65</v>
      </c>
      <c r="AF19" s="20" t="s">
        <v>15</v>
      </c>
      <c r="AG19" s="20" t="s">
        <v>66</v>
      </c>
      <c r="AH19" s="20" t="s">
        <v>16</v>
      </c>
      <c r="AI19" s="19" t="s">
        <v>17</v>
      </c>
      <c r="AJ19" s="20" t="s">
        <v>67</v>
      </c>
      <c r="AK19" s="20" t="s">
        <v>68</v>
      </c>
      <c r="AL19" s="20" t="s">
        <v>18</v>
      </c>
      <c r="AM19" s="20" t="s">
        <v>69</v>
      </c>
      <c r="AN19" s="20" t="s">
        <v>19</v>
      </c>
      <c r="AO19" s="20" t="s">
        <v>70</v>
      </c>
      <c r="AP19" s="20" t="s">
        <v>20</v>
      </c>
      <c r="AQ19" s="19" t="s">
        <v>21</v>
      </c>
      <c r="AR19" s="20" t="s">
        <v>71</v>
      </c>
      <c r="AS19" s="20" t="s">
        <v>72</v>
      </c>
      <c r="AT19" s="20" t="s">
        <v>22</v>
      </c>
      <c r="AU19" s="20" t="s">
        <v>73</v>
      </c>
      <c r="AV19" s="20" t="s">
        <v>23</v>
      </c>
      <c r="AW19" s="20" t="s">
        <v>74</v>
      </c>
      <c r="AX19" s="20" t="s">
        <v>24</v>
      </c>
      <c r="AY19" s="19" t="s">
        <v>25</v>
      </c>
      <c r="AZ19" s="20" t="s">
        <v>75</v>
      </c>
      <c r="BA19" s="20" t="s">
        <v>144</v>
      </c>
      <c r="BB19" s="20" t="s">
        <v>145</v>
      </c>
      <c r="BC19" s="20" t="s">
        <v>147</v>
      </c>
      <c r="BD19" s="20" t="s">
        <v>146</v>
      </c>
      <c r="BE19" s="20" t="s">
        <v>148</v>
      </c>
      <c r="BF19" s="20" t="s">
        <v>149</v>
      </c>
      <c r="BG19" s="20" t="s">
        <v>150</v>
      </c>
      <c r="BH19" s="20" t="s">
        <v>153</v>
      </c>
      <c r="BI19" s="20" t="s">
        <v>165</v>
      </c>
      <c r="BJ19" s="20" t="s">
        <v>166</v>
      </c>
      <c r="BK19" s="20" t="s">
        <v>167</v>
      </c>
      <c r="BL19" s="20" t="s">
        <v>168</v>
      </c>
      <c r="BM19" s="20" t="s">
        <v>169</v>
      </c>
      <c r="BN19" s="20" t="s">
        <v>170</v>
      </c>
      <c r="BO19" s="19" t="s">
        <v>171</v>
      </c>
      <c r="BP19" s="20" t="s">
        <v>183</v>
      </c>
      <c r="BQ19" s="20" t="s">
        <v>184</v>
      </c>
      <c r="BR19" s="20" t="s">
        <v>185</v>
      </c>
      <c r="BS19" s="20" t="s">
        <v>186</v>
      </c>
      <c r="BT19" s="20" t="s">
        <v>187</v>
      </c>
      <c r="BU19" s="39" t="s">
        <v>189</v>
      </c>
      <c r="BV19" s="39" t="s">
        <v>190</v>
      </c>
      <c r="BW19" s="80" t="s">
        <v>188</v>
      </c>
      <c r="BX19" s="39" t="s">
        <v>195</v>
      </c>
      <c r="BY19" s="39" t="s">
        <v>196</v>
      </c>
      <c r="BZ19" s="39" t="s">
        <v>197</v>
      </c>
      <c r="CA19" s="39" t="s">
        <v>199</v>
      </c>
      <c r="CB19" s="39" t="s">
        <v>198</v>
      </c>
      <c r="CC19" s="39" t="s">
        <v>202</v>
      </c>
      <c r="CD19" s="39" t="s">
        <v>200</v>
      </c>
      <c r="CE19" s="39" t="s">
        <v>201</v>
      </c>
      <c r="CF19" s="39" t="s">
        <v>203</v>
      </c>
      <c r="CG19" s="39" t="s">
        <v>204</v>
      </c>
      <c r="CH19" s="39" t="s">
        <v>205</v>
      </c>
      <c r="CI19" s="39" t="s">
        <v>206</v>
      </c>
      <c r="CJ19" s="39" t="s">
        <v>207</v>
      </c>
      <c r="CK19" s="39" t="s">
        <v>211</v>
      </c>
      <c r="CL19" s="39" t="s">
        <v>212</v>
      </c>
      <c r="CM19" s="39" t="s">
        <v>213</v>
      </c>
      <c r="CN19" s="39" t="s">
        <v>245</v>
      </c>
      <c r="CO19" s="39" t="s">
        <v>247</v>
      </c>
      <c r="CP19" s="39" t="s">
        <v>248</v>
      </c>
      <c r="CQ19" s="39" t="s">
        <v>257</v>
      </c>
      <c r="CR19" s="39" t="s">
        <v>258</v>
      </c>
      <c r="CS19" s="39" t="s">
        <v>259</v>
      </c>
      <c r="CT19" s="39" t="s">
        <v>260</v>
      </c>
      <c r="CU19" s="39" t="s">
        <v>261</v>
      </c>
      <c r="CV19" s="39" t="s">
        <v>297</v>
      </c>
      <c r="CW19" s="39" t="s">
        <v>298</v>
      </c>
      <c r="CX19" s="39" t="s">
        <v>299</v>
      </c>
      <c r="CY19" s="39" t="s">
        <v>300</v>
      </c>
      <c r="CZ19" s="39" t="s">
        <v>301</v>
      </c>
      <c r="DA19" s="39" t="s">
        <v>323</v>
      </c>
      <c r="DB19" s="39" t="s">
        <v>324</v>
      </c>
      <c r="DC19" s="39" t="s">
        <v>325</v>
      </c>
      <c r="DD19" s="39" t="s">
        <v>326</v>
      </c>
      <c r="DE19" s="39" t="s">
        <v>328</v>
      </c>
      <c r="DF19" s="39" t="s">
        <v>327</v>
      </c>
      <c r="DG19" s="39" t="s">
        <v>341</v>
      </c>
      <c r="DH19" s="39" t="s">
        <v>340</v>
      </c>
      <c r="DI19" s="39" t="s">
        <v>348</v>
      </c>
      <c r="DJ19" s="39" t="s">
        <v>349</v>
      </c>
      <c r="DK19" s="39" t="s">
        <v>350</v>
      </c>
      <c r="DL19" s="39" t="s">
        <v>375</v>
      </c>
      <c r="DM19" s="39" t="s">
        <v>379</v>
      </c>
      <c r="DN19" s="39" t="s">
        <v>380</v>
      </c>
      <c r="DO19" s="39" t="s">
        <v>381</v>
      </c>
      <c r="DP19" s="39" t="s">
        <v>382</v>
      </c>
      <c r="DQ19" s="39" t="s">
        <v>384</v>
      </c>
      <c r="DR19" s="39" t="s">
        <v>385</v>
      </c>
      <c r="DS19" s="39" t="s">
        <v>386</v>
      </c>
      <c r="DT19" s="39" t="s">
        <v>388</v>
      </c>
      <c r="DU19" s="39" t="s">
        <v>390</v>
      </c>
      <c r="DV19" s="39" t="s">
        <v>391</v>
      </c>
      <c r="DW19" s="39" t="s">
        <v>392</v>
      </c>
      <c r="DX19" s="39" t="s">
        <v>393</v>
      </c>
      <c r="DY19" s="39" t="s">
        <v>397</v>
      </c>
      <c r="DZ19" s="39" t="s">
        <v>398</v>
      </c>
      <c r="EA19" s="80" t="s">
        <v>399</v>
      </c>
      <c r="EB19" s="80" t="s">
        <v>403</v>
      </c>
      <c r="EC19" s="39" t="s">
        <v>411</v>
      </c>
      <c r="ED19" s="39" t="s">
        <v>412</v>
      </c>
      <c r="EE19" s="39" t="s">
        <v>413</v>
      </c>
      <c r="EF19" s="39" t="s">
        <v>414</v>
      </c>
      <c r="EG19" s="39" t="s">
        <v>416</v>
      </c>
      <c r="EH19" s="39" t="s">
        <v>417</v>
      </c>
      <c r="EI19" s="39" t="s">
        <v>418</v>
      </c>
    </row>
    <row r="20" spans="1:139" ht="12.75">
      <c r="A20" s="14"/>
      <c r="B20" s="44" t="s">
        <v>396</v>
      </c>
      <c r="C20" s="47">
        <v>-14656</v>
      </c>
      <c r="D20" s="47">
        <v>0</v>
      </c>
      <c r="E20" s="47">
        <v>0</v>
      </c>
      <c r="F20" s="47">
        <v>0</v>
      </c>
      <c r="G20" s="47">
        <v>-3664</v>
      </c>
      <c r="H20" s="47">
        <v>-3664</v>
      </c>
      <c r="I20" s="47">
        <v>-1994</v>
      </c>
      <c r="J20" s="47">
        <v>-5658</v>
      </c>
      <c r="K20" s="47">
        <v>-5658</v>
      </c>
      <c r="L20" s="47">
        <v>-3064</v>
      </c>
      <c r="M20" s="47">
        <v>0</v>
      </c>
      <c r="N20" s="47">
        <v>-3064</v>
      </c>
      <c r="O20" s="47">
        <v>-21203</v>
      </c>
      <c r="P20" s="47">
        <v>-24267</v>
      </c>
      <c r="Q20" s="47">
        <v>-43961</v>
      </c>
      <c r="R20" s="47">
        <v>-65164</v>
      </c>
      <c r="S20" s="47">
        <v>-68228</v>
      </c>
      <c r="T20" s="47">
        <v>-7559</v>
      </c>
      <c r="U20" s="47">
        <v>-818</v>
      </c>
      <c r="V20" s="47">
        <v>-8377</v>
      </c>
      <c r="W20" s="47">
        <v>-983</v>
      </c>
      <c r="X20" s="47">
        <v>-9360</v>
      </c>
      <c r="Y20" s="47">
        <v>-3467</v>
      </c>
      <c r="Z20" s="47">
        <v>-4450</v>
      </c>
      <c r="AA20" s="47">
        <v>-12827</v>
      </c>
      <c r="AB20" s="47">
        <v>-9940</v>
      </c>
      <c r="AC20" s="47">
        <v>-6312</v>
      </c>
      <c r="AD20" s="47">
        <v>-16252</v>
      </c>
      <c r="AE20" s="47">
        <v>0</v>
      </c>
      <c r="AF20" s="47">
        <v>-16252</v>
      </c>
      <c r="AG20" s="47">
        <v>-884</v>
      </c>
      <c r="AH20" s="47">
        <v>-884</v>
      </c>
      <c r="AI20" s="47">
        <v>-17136</v>
      </c>
      <c r="AJ20" s="47">
        <v>-337</v>
      </c>
      <c r="AK20" s="47">
        <v>-215</v>
      </c>
      <c r="AL20" s="47">
        <v>-552</v>
      </c>
      <c r="AM20" s="47">
        <v>-2665</v>
      </c>
      <c r="AN20" s="47">
        <v>-3217</v>
      </c>
      <c r="AO20" s="47">
        <v>-2107</v>
      </c>
      <c r="AP20" s="47">
        <v>-4772</v>
      </c>
      <c r="AQ20" s="47">
        <v>-5324</v>
      </c>
      <c r="AR20" s="47">
        <v>-1261</v>
      </c>
      <c r="AS20" s="47">
        <v>-2800</v>
      </c>
      <c r="AT20" s="47">
        <v>-4061</v>
      </c>
      <c r="AU20" s="47">
        <v>-1116</v>
      </c>
      <c r="AV20" s="47">
        <v>-5177</v>
      </c>
      <c r="AW20" s="47">
        <v>-6100</v>
      </c>
      <c r="AX20" s="47">
        <v>-7216</v>
      </c>
      <c r="AY20" s="47">
        <v>-11277</v>
      </c>
      <c r="AZ20" s="47">
        <v>-3146</v>
      </c>
      <c r="BA20" s="47">
        <v>-12314</v>
      </c>
      <c r="BB20" s="47">
        <v>-15460</v>
      </c>
      <c r="BC20" s="47">
        <v>-5863</v>
      </c>
      <c r="BD20" s="47">
        <v>-21323</v>
      </c>
      <c r="BE20" s="47">
        <v>-4869</v>
      </c>
      <c r="BF20" s="47">
        <v>-10732</v>
      </c>
      <c r="BG20" s="47">
        <v>-26192</v>
      </c>
      <c r="BH20" s="47">
        <v>-1971</v>
      </c>
      <c r="BI20" s="47">
        <v>-552</v>
      </c>
      <c r="BJ20" s="47">
        <v>-2523</v>
      </c>
      <c r="BK20" s="47">
        <v>-6666</v>
      </c>
      <c r="BL20" s="47">
        <v>-9189</v>
      </c>
      <c r="BM20" s="47">
        <v>-14851</v>
      </c>
      <c r="BN20" s="47">
        <v>-21517</v>
      </c>
      <c r="BO20" s="47">
        <v>-24040</v>
      </c>
      <c r="BP20" s="45">
        <v>-49189</v>
      </c>
      <c r="BQ20" s="47">
        <v>-7914</v>
      </c>
      <c r="BR20" s="45">
        <v>-57103</v>
      </c>
      <c r="BS20" s="47">
        <v>-51054</v>
      </c>
      <c r="BT20" s="47">
        <v>-108157</v>
      </c>
      <c r="BU20" s="47">
        <v>-15443</v>
      </c>
      <c r="BV20" s="47">
        <v>-66497</v>
      </c>
      <c r="BW20" s="47">
        <v>-123600</v>
      </c>
      <c r="BX20" s="47">
        <v>-3857</v>
      </c>
      <c r="BY20" s="47">
        <v>-1833</v>
      </c>
      <c r="BZ20" s="47">
        <v>-5690</v>
      </c>
      <c r="CA20" s="47">
        <v>-488</v>
      </c>
      <c r="CB20" s="47">
        <v>-6178</v>
      </c>
      <c r="CC20" s="47">
        <v>-5385</v>
      </c>
      <c r="CD20" s="47">
        <v>-5873</v>
      </c>
      <c r="CE20" s="47">
        <v>-11563</v>
      </c>
      <c r="CF20" s="47">
        <v>-3654</v>
      </c>
      <c r="CG20" s="47">
        <v>-3194</v>
      </c>
      <c r="CH20" s="47">
        <v>-6848</v>
      </c>
      <c r="CI20" s="47">
        <v>-584</v>
      </c>
      <c r="CJ20" s="47">
        <v>-7432</v>
      </c>
      <c r="CK20" s="47">
        <v>-12376</v>
      </c>
      <c r="CL20" s="47">
        <v>-12960</v>
      </c>
      <c r="CM20" s="47">
        <v>-19808</v>
      </c>
      <c r="CN20" s="47">
        <v>-3865</v>
      </c>
      <c r="CO20" s="47">
        <v>-30171</v>
      </c>
      <c r="CP20" s="47">
        <v>-34036</v>
      </c>
      <c r="CQ20" s="47">
        <v>-34568</v>
      </c>
      <c r="CR20" s="47">
        <v>-68604</v>
      </c>
      <c r="CS20" s="47">
        <v>-13252</v>
      </c>
      <c r="CT20" s="47">
        <v>-47820</v>
      </c>
      <c r="CU20" s="47">
        <v>-81856</v>
      </c>
      <c r="CV20" s="47">
        <v>-9539</v>
      </c>
      <c r="CW20" s="47">
        <v>-4859</v>
      </c>
      <c r="CX20" s="47">
        <v>-14398</v>
      </c>
      <c r="CY20" s="47">
        <v>-18405</v>
      </c>
      <c r="CZ20" s="47">
        <v>-32803</v>
      </c>
      <c r="DA20" s="47">
        <v>-14795</v>
      </c>
      <c r="DB20" s="47">
        <v>-33200</v>
      </c>
      <c r="DC20" s="47">
        <v>-47598</v>
      </c>
      <c r="DD20" s="47">
        <v>-63366</v>
      </c>
      <c r="DE20" s="47">
        <v>-34630</v>
      </c>
      <c r="DF20" s="47">
        <v>-97996</v>
      </c>
      <c r="DG20" s="47">
        <v>-27845</v>
      </c>
      <c r="DH20" s="47">
        <v>-125841</v>
      </c>
      <c r="DI20" s="47">
        <v>-5836</v>
      </c>
      <c r="DJ20" s="47">
        <v>-33681</v>
      </c>
      <c r="DK20" s="47">
        <v>-131677</v>
      </c>
      <c r="DL20" s="47">
        <v>-25952</v>
      </c>
      <c r="DM20" s="47">
        <v>-3636</v>
      </c>
      <c r="DN20" s="47">
        <v>-29588</v>
      </c>
      <c r="DO20" s="47">
        <v>-11656</v>
      </c>
      <c r="DP20" s="47">
        <v>-41244</v>
      </c>
      <c r="DQ20" s="47">
        <v>-3721</v>
      </c>
      <c r="DR20" s="47">
        <v>-15377</v>
      </c>
      <c r="DS20" s="47">
        <v>-44965</v>
      </c>
      <c r="DT20" s="47">
        <v>-90</v>
      </c>
      <c r="DU20" s="47">
        <v>-1485</v>
      </c>
      <c r="DV20" s="47">
        <v>-1575</v>
      </c>
      <c r="DW20" s="47">
        <v>-2531</v>
      </c>
      <c r="DX20" s="47">
        <v>-4106</v>
      </c>
      <c r="DY20" s="47">
        <v>-1316</v>
      </c>
      <c r="DZ20" s="47">
        <v>-3847</v>
      </c>
      <c r="EA20" s="47">
        <v>-5422</v>
      </c>
      <c r="EB20" s="47">
        <v>-973</v>
      </c>
      <c r="EC20" s="47">
        <v>-1268</v>
      </c>
      <c r="ED20" s="47">
        <v>-2241</v>
      </c>
      <c r="EE20" s="47">
        <v>-3747</v>
      </c>
      <c r="EF20" s="47">
        <v>-5988</v>
      </c>
      <c r="EG20" s="47">
        <v>-3661</v>
      </c>
      <c r="EH20" s="47">
        <v>-7408</v>
      </c>
      <c r="EI20" s="47">
        <v>-9649</v>
      </c>
    </row>
    <row r="21" spans="1:139" ht="12.75">
      <c r="A21" s="14"/>
      <c r="B21" s="44" t="s">
        <v>119</v>
      </c>
      <c r="C21" s="47">
        <v>-27221</v>
      </c>
      <c r="D21" s="47">
        <v>-6786</v>
      </c>
      <c r="E21" s="47">
        <v>-9106</v>
      </c>
      <c r="F21" s="47">
        <v>-15892</v>
      </c>
      <c r="G21" s="47">
        <v>-10946</v>
      </c>
      <c r="H21" s="47">
        <v>-26838</v>
      </c>
      <c r="I21" s="47">
        <v>-7387</v>
      </c>
      <c r="J21" s="47">
        <v>-18333</v>
      </c>
      <c r="K21" s="47">
        <v>-34225</v>
      </c>
      <c r="L21" s="47">
        <v>-6946</v>
      </c>
      <c r="M21" s="47">
        <v>-10519</v>
      </c>
      <c r="N21" s="47">
        <v>-17465</v>
      </c>
      <c r="O21" s="47">
        <v>-5703</v>
      </c>
      <c r="P21" s="47">
        <v>-23168</v>
      </c>
      <c r="Q21" s="47">
        <v>-9924</v>
      </c>
      <c r="R21" s="47">
        <v>-15627</v>
      </c>
      <c r="S21" s="47">
        <v>-33092</v>
      </c>
      <c r="T21" s="47">
        <v>-11376</v>
      </c>
      <c r="U21" s="47">
        <v>-22541</v>
      </c>
      <c r="V21" s="47">
        <v>-33917</v>
      </c>
      <c r="W21" s="47">
        <v>-7372</v>
      </c>
      <c r="X21" s="47">
        <v>-41289</v>
      </c>
      <c r="Y21" s="47">
        <v>-2814</v>
      </c>
      <c r="Z21" s="47">
        <v>-10186</v>
      </c>
      <c r="AA21" s="47">
        <v>-44103</v>
      </c>
      <c r="AB21" s="47">
        <v>-8433</v>
      </c>
      <c r="AC21" s="47">
        <v>-5992</v>
      </c>
      <c r="AD21" s="47">
        <v>-14425</v>
      </c>
      <c r="AE21" s="47">
        <v>-5769</v>
      </c>
      <c r="AF21" s="47">
        <v>-20194</v>
      </c>
      <c r="AG21" s="47">
        <v>-4098</v>
      </c>
      <c r="AH21" s="47">
        <v>-9867</v>
      </c>
      <c r="AI21" s="47">
        <v>-24292</v>
      </c>
      <c r="AJ21" s="47">
        <v>-3822</v>
      </c>
      <c r="AK21" s="47">
        <v>-6611</v>
      </c>
      <c r="AL21" s="47">
        <v>-10433</v>
      </c>
      <c r="AM21" s="47">
        <v>-9247</v>
      </c>
      <c r="AN21" s="47">
        <v>-19680</v>
      </c>
      <c r="AO21" s="47">
        <v>-18458</v>
      </c>
      <c r="AP21" s="47">
        <v>-27705</v>
      </c>
      <c r="AQ21" s="47">
        <v>-38138</v>
      </c>
      <c r="AR21" s="47">
        <v>-19047</v>
      </c>
      <c r="AS21" s="47">
        <v>-12095</v>
      </c>
      <c r="AT21" s="47">
        <v>-31142</v>
      </c>
      <c r="AU21" s="47">
        <v>-9330</v>
      </c>
      <c r="AV21" s="47">
        <v>-40472</v>
      </c>
      <c r="AW21" s="47">
        <v>-7266</v>
      </c>
      <c r="AX21" s="47">
        <v>-16596</v>
      </c>
      <c r="AY21" s="47">
        <v>-47738</v>
      </c>
      <c r="AZ21" s="47">
        <v>-4455</v>
      </c>
      <c r="BA21" s="47">
        <v>-9342</v>
      </c>
      <c r="BB21" s="47">
        <v>-13797</v>
      </c>
      <c r="BC21" s="47">
        <v>-10957</v>
      </c>
      <c r="BD21" s="47">
        <v>-24754</v>
      </c>
      <c r="BE21" s="47">
        <v>-3755</v>
      </c>
      <c r="BF21" s="47">
        <v>-14712</v>
      </c>
      <c r="BG21" s="47">
        <v>-28509</v>
      </c>
      <c r="BH21" s="47">
        <v>-14991</v>
      </c>
      <c r="BI21" s="47">
        <v>-3998</v>
      </c>
      <c r="BJ21" s="47">
        <v>-18989</v>
      </c>
      <c r="BK21" s="47">
        <v>-7371</v>
      </c>
      <c r="BL21" s="47">
        <v>-26360</v>
      </c>
      <c r="BM21" s="47">
        <v>-7096</v>
      </c>
      <c r="BN21" s="47">
        <v>-14467</v>
      </c>
      <c r="BO21" s="47">
        <v>-33456</v>
      </c>
      <c r="BP21" s="45">
        <v>-10073</v>
      </c>
      <c r="BQ21" s="47">
        <v>-30434</v>
      </c>
      <c r="BR21" s="45">
        <v>-40507</v>
      </c>
      <c r="BS21" s="47">
        <v>-22873</v>
      </c>
      <c r="BT21" s="47">
        <v>-63380</v>
      </c>
      <c r="BU21" s="47">
        <v>-16966</v>
      </c>
      <c r="BV21" s="47">
        <v>-39839</v>
      </c>
      <c r="BW21" s="47">
        <v>-80346</v>
      </c>
      <c r="BX21" s="47">
        <v>-37157</v>
      </c>
      <c r="BY21" s="47">
        <v>-27090</v>
      </c>
      <c r="BZ21" s="47">
        <v>-64247</v>
      </c>
      <c r="CA21" s="47">
        <v>-1167</v>
      </c>
      <c r="CB21" s="47">
        <v>-65414</v>
      </c>
      <c r="CC21" s="47">
        <v>-16976</v>
      </c>
      <c r="CD21" s="47">
        <v>-18143</v>
      </c>
      <c r="CE21" s="47">
        <v>-82390</v>
      </c>
      <c r="CF21" s="47">
        <v>-10736</v>
      </c>
      <c r="CG21" s="47">
        <v>-5707</v>
      </c>
      <c r="CH21" s="47">
        <v>-16443</v>
      </c>
      <c r="CI21" s="47">
        <v>-9150</v>
      </c>
      <c r="CJ21" s="47">
        <v>-25593</v>
      </c>
      <c r="CK21" s="47">
        <v>-5647</v>
      </c>
      <c r="CL21" s="47">
        <v>-14797</v>
      </c>
      <c r="CM21" s="47">
        <v>-31240</v>
      </c>
      <c r="CN21" s="47">
        <v>-17585</v>
      </c>
      <c r="CO21" s="47">
        <v>-26479</v>
      </c>
      <c r="CP21" s="47">
        <v>-44064</v>
      </c>
      <c r="CQ21" s="47">
        <v>-17148</v>
      </c>
      <c r="CR21" s="47">
        <v>-61212</v>
      </c>
      <c r="CS21" s="47">
        <v>-12796</v>
      </c>
      <c r="CT21" s="47">
        <v>-29944</v>
      </c>
      <c r="CU21" s="47">
        <v>-74008</v>
      </c>
      <c r="CV21" s="47">
        <v>-22703</v>
      </c>
      <c r="CW21" s="47">
        <v>-9664</v>
      </c>
      <c r="CX21" s="47">
        <v>-32367</v>
      </c>
      <c r="CY21" s="47">
        <v>-12491</v>
      </c>
      <c r="CZ21" s="47">
        <v>-44858</v>
      </c>
      <c r="DA21" s="47">
        <v>-10559</v>
      </c>
      <c r="DB21" s="47">
        <v>-23050</v>
      </c>
      <c r="DC21" s="47">
        <v>-55417</v>
      </c>
      <c r="DD21" s="47">
        <v>-44864</v>
      </c>
      <c r="DE21" s="47">
        <v>-15131</v>
      </c>
      <c r="DF21" s="47">
        <v>-59995</v>
      </c>
      <c r="DG21" s="47">
        <v>-17280</v>
      </c>
      <c r="DH21" s="47">
        <v>-77275</v>
      </c>
      <c r="DI21" s="47">
        <v>-17276</v>
      </c>
      <c r="DJ21" s="47">
        <v>-34556</v>
      </c>
      <c r="DK21" s="47">
        <v>-94551</v>
      </c>
      <c r="DL21" s="47">
        <v>-4564</v>
      </c>
      <c r="DM21" s="47">
        <v>-35543</v>
      </c>
      <c r="DN21" s="47">
        <v>-40107</v>
      </c>
      <c r="DO21" s="47">
        <v>-3551</v>
      </c>
      <c r="DP21" s="47">
        <v>-43658</v>
      </c>
      <c r="DQ21" s="47">
        <v>-10235</v>
      </c>
      <c r="DR21" s="47">
        <v>-13786</v>
      </c>
      <c r="DS21" s="47">
        <v>-53893</v>
      </c>
      <c r="DT21" s="47">
        <v>-47357</v>
      </c>
      <c r="DU21" s="47">
        <v>-28204</v>
      </c>
      <c r="DV21" s="47">
        <v>-75561</v>
      </c>
      <c r="DW21" s="47">
        <v>-13512</v>
      </c>
      <c r="DX21" s="47">
        <v>-89073</v>
      </c>
      <c r="DY21" s="47">
        <v>-13191</v>
      </c>
      <c r="DZ21" s="47">
        <v>-26703</v>
      </c>
      <c r="EA21" s="47">
        <v>-102264</v>
      </c>
      <c r="EB21" s="47">
        <v>-18108</v>
      </c>
      <c r="EC21" s="47">
        <v>-15170</v>
      </c>
      <c r="ED21" s="47">
        <v>-33278</v>
      </c>
      <c r="EE21" s="47">
        <v>-8987</v>
      </c>
      <c r="EF21" s="47">
        <v>-42265</v>
      </c>
      <c r="EG21" s="47">
        <v>-9746</v>
      </c>
      <c r="EH21" s="47">
        <v>-18733</v>
      </c>
      <c r="EI21" s="47">
        <v>-52011</v>
      </c>
    </row>
    <row r="22" spans="1:139" ht="12.75">
      <c r="A22" s="14"/>
      <c r="B22" s="44" t="s">
        <v>423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47">
        <v>0</v>
      </c>
      <c r="DG22" s="47">
        <v>0</v>
      </c>
      <c r="DH22" s="47">
        <v>0</v>
      </c>
      <c r="DI22" s="47">
        <v>0</v>
      </c>
      <c r="DJ22" s="47">
        <v>0</v>
      </c>
      <c r="DK22" s="47">
        <v>0</v>
      </c>
      <c r="DL22" s="47">
        <v>0</v>
      </c>
      <c r="DM22" s="47">
        <v>0</v>
      </c>
      <c r="DN22" s="47">
        <v>0</v>
      </c>
      <c r="DO22" s="47">
        <v>0</v>
      </c>
      <c r="DP22" s="47">
        <v>0</v>
      </c>
      <c r="DQ22" s="47">
        <v>0</v>
      </c>
      <c r="DR22" s="47">
        <v>0</v>
      </c>
      <c r="DS22" s="47">
        <v>0</v>
      </c>
      <c r="DT22" s="47">
        <v>-593</v>
      </c>
      <c r="DU22" s="47">
        <v>-679</v>
      </c>
      <c r="DV22" s="47">
        <v>-1272</v>
      </c>
      <c r="DW22" s="47">
        <v>-720</v>
      </c>
      <c r="DX22" s="47">
        <v>-1992</v>
      </c>
      <c r="DY22" s="47">
        <v>-843</v>
      </c>
      <c r="DZ22" s="47">
        <v>-1563</v>
      </c>
      <c r="EA22" s="47">
        <v>-2835</v>
      </c>
      <c r="EB22" s="47">
        <v>-1669</v>
      </c>
      <c r="EC22" s="47">
        <v>-2970</v>
      </c>
      <c r="ED22" s="47">
        <v>-4639</v>
      </c>
      <c r="EE22" s="47">
        <v>-1587</v>
      </c>
      <c r="EF22" s="47">
        <v>-6226</v>
      </c>
      <c r="EG22" s="47">
        <v>-1181</v>
      </c>
      <c r="EH22" s="47">
        <v>-2768</v>
      </c>
      <c r="EI22" s="47">
        <v>-7407</v>
      </c>
    </row>
    <row r="23" spans="1:139" ht="12.75">
      <c r="A23" s="14"/>
      <c r="B23" s="44" t="s">
        <v>118</v>
      </c>
      <c r="C23" s="47">
        <v>-21162</v>
      </c>
      <c r="D23" s="47">
        <v>-5918</v>
      </c>
      <c r="E23" s="47">
        <v>-5761</v>
      </c>
      <c r="F23" s="47">
        <v>-11679</v>
      </c>
      <c r="G23" s="47">
        <v>-7373</v>
      </c>
      <c r="H23" s="47">
        <v>-19052</v>
      </c>
      <c r="I23" s="47">
        <v>-6269</v>
      </c>
      <c r="J23" s="47">
        <v>-13642</v>
      </c>
      <c r="K23" s="47">
        <v>-25321</v>
      </c>
      <c r="L23" s="47">
        <v>-3902</v>
      </c>
      <c r="M23" s="47">
        <v>-4645</v>
      </c>
      <c r="N23" s="47">
        <v>-8547</v>
      </c>
      <c r="O23" s="47">
        <v>-4243</v>
      </c>
      <c r="P23" s="47">
        <v>-12790</v>
      </c>
      <c r="Q23" s="47">
        <v>-5087</v>
      </c>
      <c r="R23" s="47">
        <v>-9330</v>
      </c>
      <c r="S23" s="47">
        <v>-17877</v>
      </c>
      <c r="T23" s="47">
        <v>-4739</v>
      </c>
      <c r="U23" s="47">
        <v>-5060</v>
      </c>
      <c r="V23" s="47">
        <v>-9799</v>
      </c>
      <c r="W23" s="47">
        <v>-6095</v>
      </c>
      <c r="X23" s="47">
        <v>-15894</v>
      </c>
      <c r="Y23" s="47">
        <v>-4243</v>
      </c>
      <c r="Z23" s="47">
        <v>-10338</v>
      </c>
      <c r="AA23" s="47">
        <v>-20137</v>
      </c>
      <c r="AB23" s="47">
        <v>-2785</v>
      </c>
      <c r="AC23" s="47">
        <v>-1016</v>
      </c>
      <c r="AD23" s="47">
        <v>-3801</v>
      </c>
      <c r="AE23" s="47">
        <v>-2100</v>
      </c>
      <c r="AF23" s="47">
        <v>-5901</v>
      </c>
      <c r="AG23" s="47">
        <v>-4497</v>
      </c>
      <c r="AH23" s="47">
        <v>-6597</v>
      </c>
      <c r="AI23" s="47">
        <v>-10398</v>
      </c>
      <c r="AJ23" s="47">
        <v>-3477</v>
      </c>
      <c r="AK23" s="47">
        <v>-3363</v>
      </c>
      <c r="AL23" s="47">
        <v>-6840</v>
      </c>
      <c r="AM23" s="47">
        <v>-3987</v>
      </c>
      <c r="AN23" s="47">
        <v>-10827</v>
      </c>
      <c r="AO23" s="47">
        <v>-4211</v>
      </c>
      <c r="AP23" s="47">
        <v>-8198</v>
      </c>
      <c r="AQ23" s="47">
        <v>-15038</v>
      </c>
      <c r="AR23" s="47">
        <v>-1429</v>
      </c>
      <c r="AS23" s="47">
        <v>-1210</v>
      </c>
      <c r="AT23" s="47">
        <v>-2639</v>
      </c>
      <c r="AU23" s="47">
        <v>-2387</v>
      </c>
      <c r="AV23" s="47">
        <v>-5026</v>
      </c>
      <c r="AW23" s="47">
        <v>-4197</v>
      </c>
      <c r="AX23" s="47">
        <v>-6584</v>
      </c>
      <c r="AY23" s="47">
        <v>-9223</v>
      </c>
      <c r="AZ23" s="47">
        <v>-3555</v>
      </c>
      <c r="BA23" s="47">
        <v>-3745</v>
      </c>
      <c r="BB23" s="47">
        <v>-7300</v>
      </c>
      <c r="BC23" s="47">
        <v>-5694</v>
      </c>
      <c r="BD23" s="47">
        <v>-12994</v>
      </c>
      <c r="BE23" s="47">
        <v>-6649</v>
      </c>
      <c r="BF23" s="47">
        <v>-12343</v>
      </c>
      <c r="BG23" s="47">
        <v>-19643</v>
      </c>
      <c r="BH23" s="47">
        <v>-4667</v>
      </c>
      <c r="BI23" s="47">
        <v>-5349</v>
      </c>
      <c r="BJ23" s="47">
        <v>-10016</v>
      </c>
      <c r="BK23" s="47">
        <v>-6581</v>
      </c>
      <c r="BL23" s="47">
        <v>-16597</v>
      </c>
      <c r="BM23" s="47">
        <v>-5178</v>
      </c>
      <c r="BN23" s="47">
        <v>-11759</v>
      </c>
      <c r="BO23" s="47">
        <v>-21775</v>
      </c>
      <c r="BP23" s="45">
        <v>-5581</v>
      </c>
      <c r="BQ23" s="47">
        <v>-3683</v>
      </c>
      <c r="BR23" s="45">
        <v>-9264</v>
      </c>
      <c r="BS23" s="47">
        <v>-5509</v>
      </c>
      <c r="BT23" s="47">
        <v>-14773</v>
      </c>
      <c r="BU23" s="47">
        <v>-5677</v>
      </c>
      <c r="BV23" s="47">
        <v>-11186</v>
      </c>
      <c r="BW23" s="47">
        <v>-20450</v>
      </c>
      <c r="BX23" s="47">
        <v>-4793</v>
      </c>
      <c r="BY23" s="47">
        <v>-4157</v>
      </c>
      <c r="BZ23" s="47">
        <v>-8950</v>
      </c>
      <c r="CA23" s="47">
        <v>-5755</v>
      </c>
      <c r="CB23" s="47">
        <v>-14705</v>
      </c>
      <c r="CC23" s="47">
        <v>-3635</v>
      </c>
      <c r="CD23" s="47">
        <v>-9390</v>
      </c>
      <c r="CE23" s="47">
        <v>-18340</v>
      </c>
      <c r="CF23" s="47">
        <v>-2853</v>
      </c>
      <c r="CG23" s="47">
        <v>-2290</v>
      </c>
      <c r="CH23" s="47">
        <v>-5143</v>
      </c>
      <c r="CI23" s="47">
        <v>-2489</v>
      </c>
      <c r="CJ23" s="47">
        <v>-7632</v>
      </c>
      <c r="CK23" s="47">
        <v>-3220</v>
      </c>
      <c r="CL23" s="47">
        <v>-5709</v>
      </c>
      <c r="CM23" s="47">
        <v>-10852</v>
      </c>
      <c r="CN23" s="47">
        <v>-2385</v>
      </c>
      <c r="CO23" s="47">
        <v>-2957</v>
      </c>
      <c r="CP23" s="47">
        <v>-5342</v>
      </c>
      <c r="CQ23" s="47">
        <v>-2515</v>
      </c>
      <c r="CR23" s="47">
        <v>-7857</v>
      </c>
      <c r="CS23" s="47">
        <v>-2588</v>
      </c>
      <c r="CT23" s="47">
        <v>-5103</v>
      </c>
      <c r="CU23" s="47">
        <v>-10445</v>
      </c>
      <c r="CV23" s="47">
        <v>-2283</v>
      </c>
      <c r="CW23" s="47">
        <v>-2268</v>
      </c>
      <c r="CX23" s="47">
        <v>-4551</v>
      </c>
      <c r="CY23" s="47">
        <v>-2260</v>
      </c>
      <c r="CZ23" s="47">
        <v>-6811</v>
      </c>
      <c r="DA23" s="47">
        <v>-2196</v>
      </c>
      <c r="DB23" s="47">
        <v>-4456</v>
      </c>
      <c r="DC23" s="47">
        <v>-9007</v>
      </c>
      <c r="DD23" s="47">
        <v>-2058</v>
      </c>
      <c r="DE23" s="47">
        <v>-1195</v>
      </c>
      <c r="DF23" s="47">
        <v>-3253</v>
      </c>
      <c r="DG23" s="47">
        <v>-2420</v>
      </c>
      <c r="DH23" s="47">
        <v>-5673</v>
      </c>
      <c r="DI23" s="47">
        <v>-2218</v>
      </c>
      <c r="DJ23" s="47">
        <v>-4638</v>
      </c>
      <c r="DK23" s="47">
        <v>-7891</v>
      </c>
      <c r="DL23" s="47">
        <v>-949</v>
      </c>
      <c r="DM23" s="47">
        <v>-952</v>
      </c>
      <c r="DN23" s="47">
        <v>-1901</v>
      </c>
      <c r="DO23" s="47">
        <v>-1798</v>
      </c>
      <c r="DP23" s="47">
        <v>-3699</v>
      </c>
      <c r="DQ23" s="47">
        <v>-2342</v>
      </c>
      <c r="DR23" s="47">
        <v>-4140</v>
      </c>
      <c r="DS23" s="47">
        <v>-6041</v>
      </c>
      <c r="DT23" s="47">
        <v>-1450</v>
      </c>
      <c r="DU23" s="47">
        <v>-1454</v>
      </c>
      <c r="DV23" s="47">
        <v>-2904</v>
      </c>
      <c r="DW23" s="47">
        <v>-2933</v>
      </c>
      <c r="DX23" s="47">
        <v>-5837</v>
      </c>
      <c r="DY23" s="47">
        <v>-2942</v>
      </c>
      <c r="DZ23" s="47">
        <v>-5875</v>
      </c>
      <c r="EA23" s="47">
        <v>-8779</v>
      </c>
      <c r="EB23" s="47">
        <v>-2719</v>
      </c>
      <c r="EC23" s="47">
        <v>-644</v>
      </c>
      <c r="ED23" s="47">
        <v>-3363</v>
      </c>
      <c r="EE23" s="47">
        <v>-2066</v>
      </c>
      <c r="EF23" s="47">
        <v>-5429</v>
      </c>
      <c r="EG23" s="47">
        <v>-3677</v>
      </c>
      <c r="EH23" s="47">
        <v>-5743</v>
      </c>
      <c r="EI23" s="47">
        <v>-9106</v>
      </c>
    </row>
    <row r="24" spans="1:139" ht="12.75">
      <c r="A24" s="14"/>
      <c r="B24" s="44" t="s">
        <v>121</v>
      </c>
      <c r="C24" s="47">
        <v>-9543</v>
      </c>
      <c r="D24" s="47">
        <v>-2701</v>
      </c>
      <c r="E24" s="47">
        <v>-1902</v>
      </c>
      <c r="F24" s="47">
        <v>-4603</v>
      </c>
      <c r="G24" s="47">
        <v>-1902</v>
      </c>
      <c r="H24" s="47">
        <v>-6505</v>
      </c>
      <c r="I24" s="47">
        <v>-2769</v>
      </c>
      <c r="J24" s="47">
        <v>-4671</v>
      </c>
      <c r="K24" s="47">
        <v>-9274</v>
      </c>
      <c r="L24" s="47">
        <v>-1126</v>
      </c>
      <c r="M24" s="47">
        <v>-524</v>
      </c>
      <c r="N24" s="47">
        <v>-1650</v>
      </c>
      <c r="O24" s="47">
        <v>-4814</v>
      </c>
      <c r="P24" s="47">
        <v>-6464</v>
      </c>
      <c r="Q24" s="47">
        <v>-1903</v>
      </c>
      <c r="R24" s="47">
        <v>-6717</v>
      </c>
      <c r="S24" s="47">
        <v>-8367</v>
      </c>
      <c r="T24" s="47">
        <v>-1015</v>
      </c>
      <c r="U24" s="47">
        <v>-949</v>
      </c>
      <c r="V24" s="47">
        <v>-1964</v>
      </c>
      <c r="W24" s="47">
        <v>-809</v>
      </c>
      <c r="X24" s="47">
        <v>-2773</v>
      </c>
      <c r="Y24" s="47">
        <v>-978</v>
      </c>
      <c r="Z24" s="47">
        <v>-1787</v>
      </c>
      <c r="AA24" s="47">
        <v>-3751</v>
      </c>
      <c r="AB24" s="47">
        <v>-1318</v>
      </c>
      <c r="AC24" s="47">
        <v>-1014</v>
      </c>
      <c r="AD24" s="47">
        <v>-2332</v>
      </c>
      <c r="AE24" s="47">
        <v>-754</v>
      </c>
      <c r="AF24" s="47">
        <v>-3086</v>
      </c>
      <c r="AG24" s="47">
        <v>-6242</v>
      </c>
      <c r="AH24" s="47">
        <v>-6996</v>
      </c>
      <c r="AI24" s="47">
        <v>-9328</v>
      </c>
      <c r="AJ24" s="47">
        <v>-1155</v>
      </c>
      <c r="AK24" s="47">
        <v>-896</v>
      </c>
      <c r="AL24" s="47">
        <v>-2051</v>
      </c>
      <c r="AM24" s="47">
        <v>-1266</v>
      </c>
      <c r="AN24" s="47">
        <v>-3317</v>
      </c>
      <c r="AO24" s="47">
        <v>-976</v>
      </c>
      <c r="AP24" s="47">
        <v>-2242</v>
      </c>
      <c r="AQ24" s="47">
        <v>-4293</v>
      </c>
      <c r="AR24" s="47">
        <v>-867</v>
      </c>
      <c r="AS24" s="47">
        <v>-996</v>
      </c>
      <c r="AT24" s="47">
        <v>-1863</v>
      </c>
      <c r="AU24" s="47">
        <v>-621</v>
      </c>
      <c r="AV24" s="47">
        <v>-2484</v>
      </c>
      <c r="AW24" s="47">
        <v>-1738</v>
      </c>
      <c r="AX24" s="47">
        <v>-2359</v>
      </c>
      <c r="AY24" s="47">
        <v>-4222</v>
      </c>
      <c r="AZ24" s="47">
        <v>-1314</v>
      </c>
      <c r="BA24" s="47">
        <v>-1190</v>
      </c>
      <c r="BB24" s="47">
        <v>-2504</v>
      </c>
      <c r="BC24" s="47">
        <v>-1295</v>
      </c>
      <c r="BD24" s="47">
        <v>-3799</v>
      </c>
      <c r="BE24" s="47">
        <v>-1341</v>
      </c>
      <c r="BF24" s="47">
        <v>-2636</v>
      </c>
      <c r="BG24" s="47">
        <v>-5140</v>
      </c>
      <c r="BH24" s="47">
        <v>-1367</v>
      </c>
      <c r="BI24" s="47">
        <v>-1383</v>
      </c>
      <c r="BJ24" s="47">
        <v>-2750</v>
      </c>
      <c r="BK24" s="47">
        <v>-1720</v>
      </c>
      <c r="BL24" s="47">
        <v>-4470</v>
      </c>
      <c r="BM24" s="47">
        <v>-1154</v>
      </c>
      <c r="BN24" s="47">
        <v>-2874</v>
      </c>
      <c r="BO24" s="47">
        <v>-5624</v>
      </c>
      <c r="BP24" s="45">
        <v>-2485</v>
      </c>
      <c r="BQ24" s="47">
        <v>-2075</v>
      </c>
      <c r="BR24" s="45">
        <v>-4560</v>
      </c>
      <c r="BS24" s="47">
        <v>-1673</v>
      </c>
      <c r="BT24" s="47">
        <v>-6233</v>
      </c>
      <c r="BU24" s="47">
        <v>-3370</v>
      </c>
      <c r="BV24" s="47">
        <v>-5043</v>
      </c>
      <c r="BW24" s="47">
        <v>-9603</v>
      </c>
      <c r="BX24" s="47">
        <v>-1871</v>
      </c>
      <c r="BY24" s="47">
        <v>-1387</v>
      </c>
      <c r="BZ24" s="47">
        <v>-3258</v>
      </c>
      <c r="CA24" s="47">
        <v>-705</v>
      </c>
      <c r="CB24" s="47">
        <v>-3963</v>
      </c>
      <c r="CC24" s="47">
        <v>-957</v>
      </c>
      <c r="CD24" s="47">
        <v>-1662</v>
      </c>
      <c r="CE24" s="47">
        <v>-4920</v>
      </c>
      <c r="CF24" s="47">
        <v>-965</v>
      </c>
      <c r="CG24" s="47">
        <v>-963</v>
      </c>
      <c r="CH24" s="47">
        <v>-1928</v>
      </c>
      <c r="CI24" s="47">
        <v>-854</v>
      </c>
      <c r="CJ24" s="47">
        <v>-2782</v>
      </c>
      <c r="CK24" s="47">
        <v>-998</v>
      </c>
      <c r="CL24" s="47">
        <v>-1852</v>
      </c>
      <c r="CM24" s="47">
        <v>-3780</v>
      </c>
      <c r="CN24" s="47">
        <v>-1031</v>
      </c>
      <c r="CO24" s="47">
        <v>-1045</v>
      </c>
      <c r="CP24" s="47">
        <v>-2076</v>
      </c>
      <c r="CQ24" s="47">
        <v>-1183</v>
      </c>
      <c r="CR24" s="47">
        <v>-3259</v>
      </c>
      <c r="CS24" s="47">
        <v>-810</v>
      </c>
      <c r="CT24" s="47">
        <v>-1993</v>
      </c>
      <c r="CU24" s="47">
        <v>-4069</v>
      </c>
      <c r="CV24" s="47">
        <v>-913</v>
      </c>
      <c r="CW24" s="47">
        <v>-3868</v>
      </c>
      <c r="CX24" s="47">
        <v>-4781</v>
      </c>
      <c r="CY24" s="47">
        <v>-3097</v>
      </c>
      <c r="CZ24" s="47">
        <v>-7878</v>
      </c>
      <c r="DA24" s="47">
        <v>-2159</v>
      </c>
      <c r="DB24" s="47">
        <v>-5256</v>
      </c>
      <c r="DC24" s="47">
        <v>-10037</v>
      </c>
      <c r="DD24" s="47">
        <v>-906</v>
      </c>
      <c r="DE24" s="47">
        <v>-933</v>
      </c>
      <c r="DF24" s="47">
        <v>-1839</v>
      </c>
      <c r="DG24" s="47">
        <v>-872</v>
      </c>
      <c r="DH24" s="47">
        <v>-2711</v>
      </c>
      <c r="DI24" s="47">
        <v>-4235</v>
      </c>
      <c r="DJ24" s="47">
        <v>-5107</v>
      </c>
      <c r="DK24" s="47">
        <v>-6946</v>
      </c>
      <c r="DL24" s="47">
        <v>-1167</v>
      </c>
      <c r="DM24" s="47">
        <v>-1447</v>
      </c>
      <c r="DN24" s="47">
        <v>-2614</v>
      </c>
      <c r="DO24" s="47">
        <v>-1262</v>
      </c>
      <c r="DP24" s="47">
        <v>-3876</v>
      </c>
      <c r="DQ24" s="47">
        <v>-2049</v>
      </c>
      <c r="DR24" s="47">
        <v>-3311</v>
      </c>
      <c r="DS24" s="47">
        <v>-5925</v>
      </c>
      <c r="DT24" s="47">
        <v>-1157</v>
      </c>
      <c r="DU24" s="47">
        <v>-1292</v>
      </c>
      <c r="DV24" s="47">
        <v>-2449</v>
      </c>
      <c r="DW24" s="47">
        <v>-1536</v>
      </c>
      <c r="DX24" s="47">
        <v>-3985</v>
      </c>
      <c r="DY24" s="47">
        <v>-1379</v>
      </c>
      <c r="DZ24" s="47">
        <v>-2915</v>
      </c>
      <c r="EA24" s="47">
        <v>-5364</v>
      </c>
      <c r="EB24" s="47">
        <v>-1560</v>
      </c>
      <c r="EC24" s="47">
        <v>-1422</v>
      </c>
      <c r="ED24" s="47">
        <v>-2982</v>
      </c>
      <c r="EE24" s="47">
        <v>-1485</v>
      </c>
      <c r="EF24" s="47">
        <v>-4467</v>
      </c>
      <c r="EG24" s="47">
        <v>-1647</v>
      </c>
      <c r="EH24" s="47">
        <v>-3132</v>
      </c>
      <c r="EI24" s="47">
        <v>-6114</v>
      </c>
    </row>
    <row r="25" spans="1:139" ht="12.75">
      <c r="A25" s="14"/>
      <c r="B25" s="44" t="s">
        <v>357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5">
        <v>0</v>
      </c>
      <c r="I25" s="47">
        <v>0</v>
      </c>
      <c r="J25" s="45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5">
        <v>0</v>
      </c>
      <c r="Q25" s="47">
        <v>0</v>
      </c>
      <c r="R25" s="45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5">
        <v>0</v>
      </c>
      <c r="Y25" s="47">
        <v>0</v>
      </c>
      <c r="Z25" s="45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5">
        <v>0</v>
      </c>
      <c r="AG25" s="47">
        <v>0</v>
      </c>
      <c r="AH25" s="45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5">
        <v>0</v>
      </c>
      <c r="AO25" s="47">
        <v>0</v>
      </c>
      <c r="AP25" s="45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5">
        <v>0</v>
      </c>
      <c r="AW25" s="47">
        <v>0</v>
      </c>
      <c r="AX25" s="45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5">
        <v>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5">
        <v>0</v>
      </c>
      <c r="BL25" s="47">
        <v>0</v>
      </c>
      <c r="BM25" s="45">
        <v>0</v>
      </c>
      <c r="BN25" s="47">
        <v>0</v>
      </c>
      <c r="BO25" s="47">
        <v>0</v>
      </c>
      <c r="BP25" s="45">
        <v>0</v>
      </c>
      <c r="BQ25" s="47">
        <v>0</v>
      </c>
      <c r="BR25" s="45">
        <v>0</v>
      </c>
      <c r="BS25" s="47">
        <v>-2448</v>
      </c>
      <c r="BT25" s="47">
        <v>-2448</v>
      </c>
      <c r="BU25" s="47">
        <v>-2545</v>
      </c>
      <c r="BV25" s="47">
        <v>-4993</v>
      </c>
      <c r="BW25" s="47">
        <v>-4993</v>
      </c>
      <c r="BX25" s="47">
        <v>-3572</v>
      </c>
      <c r="BY25" s="47">
        <v>-3095</v>
      </c>
      <c r="BZ25" s="47">
        <v>-6667</v>
      </c>
      <c r="CA25" s="47">
        <v>-2473</v>
      </c>
      <c r="CB25" s="47">
        <v>-9140</v>
      </c>
      <c r="CC25" s="47">
        <v>-1827</v>
      </c>
      <c r="CD25" s="47">
        <v>-4300</v>
      </c>
      <c r="CE25" s="47">
        <v>-10967</v>
      </c>
      <c r="CF25" s="47">
        <v>-2524</v>
      </c>
      <c r="CG25" s="47">
        <v>-2290</v>
      </c>
      <c r="CH25" s="47">
        <v>-4814</v>
      </c>
      <c r="CI25" s="47">
        <v>-1899</v>
      </c>
      <c r="CJ25" s="47">
        <v>-6713</v>
      </c>
      <c r="CK25" s="47">
        <v>-1633</v>
      </c>
      <c r="CL25" s="47">
        <v>-3532</v>
      </c>
      <c r="CM25" s="47">
        <v>-8346</v>
      </c>
      <c r="CN25" s="47">
        <v>-1733</v>
      </c>
      <c r="CO25" s="47">
        <v>-1849</v>
      </c>
      <c r="CP25" s="47">
        <v>-3582</v>
      </c>
      <c r="CQ25" s="47">
        <v>-1693</v>
      </c>
      <c r="CR25" s="47">
        <v>-5275</v>
      </c>
      <c r="CS25" s="47">
        <v>-1674</v>
      </c>
      <c r="CT25" s="47">
        <v>-3367</v>
      </c>
      <c r="CU25" s="47">
        <v>-6949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47">
        <v>0</v>
      </c>
      <c r="DG25" s="47">
        <v>0</v>
      </c>
      <c r="DH25" s="47">
        <v>0</v>
      </c>
      <c r="DI25" s="47">
        <v>0</v>
      </c>
      <c r="DJ25" s="47">
        <v>0</v>
      </c>
      <c r="DK25" s="47">
        <v>0</v>
      </c>
      <c r="DL25" s="47">
        <v>0</v>
      </c>
      <c r="DM25" s="47">
        <v>0</v>
      </c>
      <c r="DN25" s="47">
        <v>0</v>
      </c>
      <c r="DO25" s="47">
        <v>0</v>
      </c>
      <c r="DP25" s="47">
        <v>0</v>
      </c>
      <c r="DQ25" s="47">
        <v>0</v>
      </c>
      <c r="DR25" s="47">
        <v>0</v>
      </c>
      <c r="DS25" s="47">
        <v>0</v>
      </c>
      <c r="DT25" s="47">
        <v>0</v>
      </c>
      <c r="DU25" s="47">
        <v>0</v>
      </c>
      <c r="DV25" s="47">
        <v>0</v>
      </c>
      <c r="DW25" s="47">
        <v>0</v>
      </c>
      <c r="DX25" s="47">
        <v>0</v>
      </c>
      <c r="DY25" s="47">
        <v>0</v>
      </c>
      <c r="DZ25" s="47">
        <v>0</v>
      </c>
      <c r="EA25" s="47">
        <v>0</v>
      </c>
      <c r="EB25" s="47">
        <v>0</v>
      </c>
      <c r="EC25" s="47">
        <v>0</v>
      </c>
      <c r="ED25" s="47">
        <v>0</v>
      </c>
      <c r="EE25" s="47">
        <v>0</v>
      </c>
      <c r="EF25" s="47"/>
      <c r="EG25" s="47">
        <v>0</v>
      </c>
      <c r="EH25" s="47">
        <v>0</v>
      </c>
      <c r="EI25" s="47">
        <v>0</v>
      </c>
    </row>
    <row r="26" spans="1:139" ht="12.75">
      <c r="A26" s="14"/>
      <c r="B26" s="44" t="s">
        <v>120</v>
      </c>
      <c r="C26" s="47">
        <v>3496</v>
      </c>
      <c r="D26" s="47">
        <v>1621</v>
      </c>
      <c r="E26" s="47">
        <v>2208</v>
      </c>
      <c r="F26" s="47">
        <v>3829</v>
      </c>
      <c r="G26" s="47">
        <v>1620</v>
      </c>
      <c r="H26" s="47">
        <v>5449</v>
      </c>
      <c r="I26" s="47">
        <v>1205</v>
      </c>
      <c r="J26" s="47">
        <v>2825</v>
      </c>
      <c r="K26" s="47">
        <v>6654</v>
      </c>
      <c r="L26" s="47">
        <v>0</v>
      </c>
      <c r="M26" s="47">
        <v>0</v>
      </c>
      <c r="N26" s="47">
        <v>0</v>
      </c>
      <c r="O26" s="47">
        <v>-7399</v>
      </c>
      <c r="P26" s="47">
        <v>-7399</v>
      </c>
      <c r="Q26" s="47">
        <v>-2500</v>
      </c>
      <c r="R26" s="47">
        <v>-9899</v>
      </c>
      <c r="S26" s="47">
        <v>-9899</v>
      </c>
      <c r="T26" s="47">
        <v>-370</v>
      </c>
      <c r="U26" s="47">
        <v>3193</v>
      </c>
      <c r="V26" s="47">
        <v>2823</v>
      </c>
      <c r="W26" s="47">
        <v>1745</v>
      </c>
      <c r="X26" s="47">
        <v>4568</v>
      </c>
      <c r="Y26" s="47">
        <v>111</v>
      </c>
      <c r="Z26" s="47">
        <v>1856</v>
      </c>
      <c r="AA26" s="47">
        <v>4679</v>
      </c>
      <c r="AB26" s="47">
        <v>-122</v>
      </c>
      <c r="AC26" s="47">
        <v>-62</v>
      </c>
      <c r="AD26" s="47">
        <v>-184</v>
      </c>
      <c r="AE26" s="47">
        <v>322</v>
      </c>
      <c r="AF26" s="47">
        <v>138</v>
      </c>
      <c r="AG26" s="47">
        <v>5083</v>
      </c>
      <c r="AH26" s="47">
        <v>5405</v>
      </c>
      <c r="AI26" s="47">
        <v>5221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5">
        <v>0</v>
      </c>
      <c r="BQ26" s="47">
        <v>0</v>
      </c>
      <c r="BR26" s="45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47">
        <v>0</v>
      </c>
      <c r="DG26" s="47">
        <v>0</v>
      </c>
      <c r="DH26" s="47">
        <v>0</v>
      </c>
      <c r="DI26" s="47">
        <v>0</v>
      </c>
      <c r="DJ26" s="47">
        <v>0</v>
      </c>
      <c r="DK26" s="47">
        <v>0</v>
      </c>
      <c r="DL26" s="47">
        <v>0</v>
      </c>
      <c r="DM26" s="47">
        <v>0</v>
      </c>
      <c r="DN26" s="47">
        <v>0</v>
      </c>
      <c r="DO26" s="47">
        <v>0</v>
      </c>
      <c r="DP26" s="47">
        <v>0</v>
      </c>
      <c r="DQ26" s="47">
        <v>0</v>
      </c>
      <c r="DR26" s="47">
        <v>0</v>
      </c>
      <c r="DS26" s="47">
        <v>0</v>
      </c>
      <c r="DT26" s="47">
        <v>0</v>
      </c>
      <c r="DU26" s="47">
        <v>0</v>
      </c>
      <c r="DV26" s="47">
        <v>0</v>
      </c>
      <c r="DW26" s="47">
        <v>0</v>
      </c>
      <c r="DX26" s="47">
        <v>0</v>
      </c>
      <c r="DY26" s="47">
        <v>0</v>
      </c>
      <c r="DZ26" s="47">
        <v>0</v>
      </c>
      <c r="EA26" s="47">
        <v>0</v>
      </c>
      <c r="EB26" s="47">
        <v>0</v>
      </c>
      <c r="EC26" s="47">
        <v>0</v>
      </c>
      <c r="ED26" s="47">
        <v>0</v>
      </c>
      <c r="EE26" s="47">
        <v>0</v>
      </c>
      <c r="EF26" s="47">
        <v>0</v>
      </c>
      <c r="EG26" s="47">
        <v>0</v>
      </c>
      <c r="EH26" s="47">
        <v>0</v>
      </c>
      <c r="EI26" s="47">
        <v>0</v>
      </c>
    </row>
    <row r="27" spans="1:139" ht="12.75">
      <c r="A27" s="14"/>
      <c r="B27" s="30" t="s">
        <v>358</v>
      </c>
      <c r="C27" s="46">
        <v>-69086</v>
      </c>
      <c r="D27" s="46">
        <v>-13784</v>
      </c>
      <c r="E27" s="46">
        <v>-14561</v>
      </c>
      <c r="F27" s="46">
        <v>-28345</v>
      </c>
      <c r="G27" s="46">
        <v>-22265</v>
      </c>
      <c r="H27" s="46">
        <v>-50610</v>
      </c>
      <c r="I27" s="46">
        <v>-17214</v>
      </c>
      <c r="J27" s="46">
        <v>-39479</v>
      </c>
      <c r="K27" s="46">
        <v>-67824</v>
      </c>
      <c r="L27" s="46">
        <v>-15038</v>
      </c>
      <c r="M27" s="46">
        <v>-15688</v>
      </c>
      <c r="N27" s="46">
        <v>-30726</v>
      </c>
      <c r="O27" s="46">
        <v>-43362</v>
      </c>
      <c r="P27" s="46">
        <v>-74088</v>
      </c>
      <c r="Q27" s="46">
        <v>-63375</v>
      </c>
      <c r="R27" s="46">
        <v>-106737</v>
      </c>
      <c r="S27" s="46">
        <v>-137463</v>
      </c>
      <c r="T27" s="46">
        <v>-25059</v>
      </c>
      <c r="U27" s="46">
        <v>-26175</v>
      </c>
      <c r="V27" s="46">
        <v>-51234</v>
      </c>
      <c r="W27" s="46">
        <v>-13514</v>
      </c>
      <c r="X27" s="46">
        <v>-64748</v>
      </c>
      <c r="Y27" s="46">
        <v>-11391</v>
      </c>
      <c r="Z27" s="46">
        <v>-24905</v>
      </c>
      <c r="AA27" s="46">
        <v>-76139</v>
      </c>
      <c r="AB27" s="46">
        <v>-22598</v>
      </c>
      <c r="AC27" s="46">
        <v>-14396</v>
      </c>
      <c r="AD27" s="46">
        <v>-36994</v>
      </c>
      <c r="AE27" s="46">
        <v>-8301</v>
      </c>
      <c r="AF27" s="46">
        <v>-45295</v>
      </c>
      <c r="AG27" s="46">
        <v>-10638</v>
      </c>
      <c r="AH27" s="46">
        <v>-18939</v>
      </c>
      <c r="AI27" s="46">
        <v>-55933</v>
      </c>
      <c r="AJ27" s="46">
        <v>-8791</v>
      </c>
      <c r="AK27" s="46">
        <v>-11085</v>
      </c>
      <c r="AL27" s="46">
        <v>-19876</v>
      </c>
      <c r="AM27" s="46">
        <v>-17165</v>
      </c>
      <c r="AN27" s="46">
        <v>-37041</v>
      </c>
      <c r="AO27" s="46">
        <v>-25752</v>
      </c>
      <c r="AP27" s="46">
        <v>-42917</v>
      </c>
      <c r="AQ27" s="46">
        <v>-62793</v>
      </c>
      <c r="AR27" s="46">
        <v>-22604</v>
      </c>
      <c r="AS27" s="46">
        <v>-17101</v>
      </c>
      <c r="AT27" s="46">
        <v>-39705</v>
      </c>
      <c r="AU27" s="46">
        <v>-13454</v>
      </c>
      <c r="AV27" s="46">
        <v>-53159</v>
      </c>
      <c r="AW27" s="46">
        <v>-19301</v>
      </c>
      <c r="AX27" s="46">
        <v>-32755</v>
      </c>
      <c r="AY27" s="46">
        <v>-72460</v>
      </c>
      <c r="AZ27" s="46">
        <v>-12470</v>
      </c>
      <c r="BA27" s="46">
        <v>-26591</v>
      </c>
      <c r="BB27" s="46">
        <v>-39061</v>
      </c>
      <c r="BC27" s="46">
        <v>-23809</v>
      </c>
      <c r="BD27" s="46">
        <v>-62870</v>
      </c>
      <c r="BE27" s="46">
        <v>-16614</v>
      </c>
      <c r="BF27" s="46">
        <v>-40423</v>
      </c>
      <c r="BG27" s="46">
        <v>-79484</v>
      </c>
      <c r="BH27" s="46">
        <v>-22996</v>
      </c>
      <c r="BI27" s="46">
        <v>-11282</v>
      </c>
      <c r="BJ27" s="46">
        <v>-34278</v>
      </c>
      <c r="BK27" s="46">
        <v>-22338</v>
      </c>
      <c r="BL27" s="46">
        <v>-56616</v>
      </c>
      <c r="BM27" s="46">
        <v>-28279</v>
      </c>
      <c r="BN27" s="46">
        <v>-50617</v>
      </c>
      <c r="BO27" s="46">
        <v>-84895</v>
      </c>
      <c r="BP27" s="46">
        <v>-67328</v>
      </c>
      <c r="BQ27" s="46">
        <v>-44106</v>
      </c>
      <c r="BR27" s="46">
        <v>-111434</v>
      </c>
      <c r="BS27" s="46">
        <v>-83557</v>
      </c>
      <c r="BT27" s="46">
        <v>-194991</v>
      </c>
      <c r="BU27" s="46">
        <v>-44001</v>
      </c>
      <c r="BV27" s="46">
        <v>-127558</v>
      </c>
      <c r="BW27" s="46">
        <v>-238992</v>
      </c>
      <c r="BX27" s="46">
        <v>-51250</v>
      </c>
      <c r="BY27" s="46">
        <v>-37562</v>
      </c>
      <c r="BZ27" s="46">
        <v>-88812</v>
      </c>
      <c r="CA27" s="46">
        <v>-10588</v>
      </c>
      <c r="CB27" s="46">
        <v>-99400</v>
      </c>
      <c r="CC27" s="46">
        <v>-28780</v>
      </c>
      <c r="CD27" s="46">
        <v>-39368</v>
      </c>
      <c r="CE27" s="46">
        <v>-128180</v>
      </c>
      <c r="CF27" s="46">
        <v>-20732</v>
      </c>
      <c r="CG27" s="46">
        <v>-14444</v>
      </c>
      <c r="CH27" s="46">
        <v>-35176</v>
      </c>
      <c r="CI27" s="46">
        <v>-14976</v>
      </c>
      <c r="CJ27" s="46">
        <v>-50152</v>
      </c>
      <c r="CK27" s="46">
        <v>-23874</v>
      </c>
      <c r="CL27" s="46">
        <v>-38850</v>
      </c>
      <c r="CM27" s="46">
        <v>-74026</v>
      </c>
      <c r="CN27" s="46">
        <v>-26599</v>
      </c>
      <c r="CO27" s="46">
        <v>-62501</v>
      </c>
      <c r="CP27" s="46">
        <v>-89100</v>
      </c>
      <c r="CQ27" s="46">
        <v>-57107</v>
      </c>
      <c r="CR27" s="46">
        <v>-146207</v>
      </c>
      <c r="CS27" s="46">
        <v>-31120</v>
      </c>
      <c r="CT27" s="46">
        <v>-88227</v>
      </c>
      <c r="CU27" s="46">
        <v>-177327</v>
      </c>
      <c r="CV27" s="103">
        <v>-35438</v>
      </c>
      <c r="CW27" s="46">
        <v>-20659</v>
      </c>
      <c r="CX27" s="46">
        <v>-56097</v>
      </c>
      <c r="CY27" s="46">
        <v>-36253</v>
      </c>
      <c r="CZ27" s="46">
        <v>-92350</v>
      </c>
      <c r="DA27" s="46">
        <v>-29709</v>
      </c>
      <c r="DB27" s="46">
        <v>-65962</v>
      </c>
      <c r="DC27" s="46">
        <v>-122059</v>
      </c>
      <c r="DD27" s="103">
        <v>-111194</v>
      </c>
      <c r="DE27" s="103">
        <v>-51889</v>
      </c>
      <c r="DF27" s="103">
        <v>-163083</v>
      </c>
      <c r="DG27" s="103">
        <v>-48417</v>
      </c>
      <c r="DH27" s="103">
        <v>-211500</v>
      </c>
      <c r="DI27" s="103">
        <v>-29565</v>
      </c>
      <c r="DJ27" s="103">
        <v>-77982</v>
      </c>
      <c r="DK27" s="103">
        <v>-241065</v>
      </c>
      <c r="DL27" s="103">
        <v>-32632</v>
      </c>
      <c r="DM27" s="103">
        <v>-41578</v>
      </c>
      <c r="DN27" s="103">
        <v>-74210</v>
      </c>
      <c r="DO27" s="103">
        <v>-18267</v>
      </c>
      <c r="DP27" s="103">
        <v>-92477</v>
      </c>
      <c r="DQ27" s="103">
        <v>-18347</v>
      </c>
      <c r="DR27" s="103">
        <v>-36614</v>
      </c>
      <c r="DS27" s="103">
        <v>-110824</v>
      </c>
      <c r="DT27" s="103">
        <v>-50647</v>
      </c>
      <c r="DU27" s="103">
        <v>-33114</v>
      </c>
      <c r="DV27" s="103">
        <v>-83761</v>
      </c>
      <c r="DW27" s="103">
        <v>-21232</v>
      </c>
      <c r="DX27" s="103">
        <v>-104993</v>
      </c>
      <c r="DY27" s="103">
        <v>-19671</v>
      </c>
      <c r="DZ27" s="103">
        <v>-40903</v>
      </c>
      <c r="EA27" s="103">
        <v>-124664</v>
      </c>
      <c r="EB27" s="103">
        <v>-25029</v>
      </c>
      <c r="EC27" s="103">
        <v>-21474</v>
      </c>
      <c r="ED27" s="103">
        <v>-46503</v>
      </c>
      <c r="EE27" s="103">
        <v>-17872</v>
      </c>
      <c r="EF27" s="103">
        <v>-64375</v>
      </c>
      <c r="EG27" s="103">
        <v>-19912</v>
      </c>
      <c r="EH27" s="103">
        <v>-37784</v>
      </c>
      <c r="EI27" s="103">
        <v>-84287</v>
      </c>
    </row>
    <row r="28" spans="1:139" ht="12.75">
      <c r="A28" s="1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Q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EC28" s="45"/>
      <c r="ED28" s="45"/>
      <c r="EE28" s="45"/>
      <c r="EF28" s="45"/>
      <c r="EG28" s="45"/>
      <c r="EH28" s="45"/>
      <c r="EI28" s="45"/>
    </row>
    <row r="29" spans="1:139" ht="12.75">
      <c r="A29" s="14"/>
      <c r="B29" s="30" t="s">
        <v>116</v>
      </c>
      <c r="C29" s="46">
        <v>105018</v>
      </c>
      <c r="D29" s="46">
        <v>24897</v>
      </c>
      <c r="E29" s="46">
        <v>28315</v>
      </c>
      <c r="F29" s="46">
        <v>53212</v>
      </c>
      <c r="G29" s="46">
        <v>21868</v>
      </c>
      <c r="H29" s="46">
        <v>75080</v>
      </c>
      <c r="I29" s="46">
        <v>24623</v>
      </c>
      <c r="J29" s="46">
        <v>46491</v>
      </c>
      <c r="K29" s="46">
        <v>99703</v>
      </c>
      <c r="L29" s="46">
        <v>28383</v>
      </c>
      <c r="M29" s="46">
        <v>28130</v>
      </c>
      <c r="N29" s="46">
        <v>56513</v>
      </c>
      <c r="O29" s="46">
        <v>11236</v>
      </c>
      <c r="P29" s="46">
        <v>67749</v>
      </c>
      <c r="Q29" s="46">
        <v>16489</v>
      </c>
      <c r="R29" s="46">
        <v>27725</v>
      </c>
      <c r="S29" s="46">
        <v>84238</v>
      </c>
      <c r="T29" s="46">
        <v>34995</v>
      </c>
      <c r="U29" s="46">
        <v>34840</v>
      </c>
      <c r="V29" s="46">
        <v>69835</v>
      </c>
      <c r="W29" s="46">
        <v>34219</v>
      </c>
      <c r="X29" s="46">
        <v>104054</v>
      </c>
      <c r="Y29" s="46">
        <v>31570</v>
      </c>
      <c r="Z29" s="46">
        <v>65789</v>
      </c>
      <c r="AA29" s="46">
        <v>135624</v>
      </c>
      <c r="AB29" s="46">
        <v>23150</v>
      </c>
      <c r="AC29" s="46">
        <v>31096</v>
      </c>
      <c r="AD29" s="46">
        <v>54246</v>
      </c>
      <c r="AE29" s="46">
        <v>31811</v>
      </c>
      <c r="AF29" s="46">
        <v>86057</v>
      </c>
      <c r="AG29" s="46">
        <v>36412</v>
      </c>
      <c r="AH29" s="46">
        <v>68223</v>
      </c>
      <c r="AI29" s="46">
        <v>122469</v>
      </c>
      <c r="AJ29" s="46">
        <v>35421</v>
      </c>
      <c r="AK29" s="46">
        <v>36099</v>
      </c>
      <c r="AL29" s="46">
        <v>71520</v>
      </c>
      <c r="AM29" s="46">
        <v>41810</v>
      </c>
      <c r="AN29" s="46">
        <v>113330</v>
      </c>
      <c r="AO29" s="46">
        <v>39673</v>
      </c>
      <c r="AP29" s="46">
        <v>81483</v>
      </c>
      <c r="AQ29" s="46">
        <v>153003</v>
      </c>
      <c r="AR29" s="46">
        <v>39558</v>
      </c>
      <c r="AS29" s="46">
        <v>36715</v>
      </c>
      <c r="AT29" s="46">
        <v>76273</v>
      </c>
      <c r="AU29" s="46">
        <v>28134</v>
      </c>
      <c r="AV29" s="46">
        <v>104407</v>
      </c>
      <c r="AW29" s="46">
        <v>28070</v>
      </c>
      <c r="AX29" s="46">
        <v>56204</v>
      </c>
      <c r="AY29" s="46">
        <v>132477</v>
      </c>
      <c r="AZ29" s="46">
        <v>27244</v>
      </c>
      <c r="BA29" s="46">
        <v>19055</v>
      </c>
      <c r="BB29" s="46">
        <v>46299</v>
      </c>
      <c r="BC29" s="46">
        <v>28528</v>
      </c>
      <c r="BD29" s="46">
        <v>74827</v>
      </c>
      <c r="BE29" s="46">
        <v>28750</v>
      </c>
      <c r="BF29" s="46">
        <v>57278</v>
      </c>
      <c r="BG29" s="46">
        <v>103577</v>
      </c>
      <c r="BH29" s="46">
        <v>28331</v>
      </c>
      <c r="BI29" s="46">
        <v>33531</v>
      </c>
      <c r="BJ29" s="46">
        <v>61862</v>
      </c>
      <c r="BK29" s="46">
        <v>34206</v>
      </c>
      <c r="BL29" s="46">
        <v>96068</v>
      </c>
      <c r="BM29" s="46">
        <v>39456</v>
      </c>
      <c r="BN29" s="46">
        <v>73662</v>
      </c>
      <c r="BO29" s="46">
        <v>135524</v>
      </c>
      <c r="BP29" s="46">
        <v>38141</v>
      </c>
      <c r="BQ29" s="46">
        <v>58388</v>
      </c>
      <c r="BR29" s="46">
        <v>96529</v>
      </c>
      <c r="BS29" s="46">
        <v>20447</v>
      </c>
      <c r="BT29" s="46">
        <v>116976</v>
      </c>
      <c r="BU29" s="46">
        <v>65371</v>
      </c>
      <c r="BV29" s="46">
        <v>85818</v>
      </c>
      <c r="BW29" s="46">
        <v>182347</v>
      </c>
      <c r="BX29" s="46">
        <v>74355</v>
      </c>
      <c r="BY29" s="46">
        <v>57302</v>
      </c>
      <c r="BZ29" s="46">
        <v>131657</v>
      </c>
      <c r="CA29" s="46">
        <v>63041</v>
      </c>
      <c r="CB29" s="46">
        <v>194698</v>
      </c>
      <c r="CC29" s="46">
        <v>73820</v>
      </c>
      <c r="CD29" s="46">
        <v>136861</v>
      </c>
      <c r="CE29" s="46">
        <v>268518</v>
      </c>
      <c r="CF29" s="46">
        <v>77180</v>
      </c>
      <c r="CG29" s="46">
        <v>59314</v>
      </c>
      <c r="CH29" s="46">
        <v>136494</v>
      </c>
      <c r="CI29" s="46">
        <v>55347</v>
      </c>
      <c r="CJ29" s="46">
        <v>191841</v>
      </c>
      <c r="CK29" s="46">
        <v>46661</v>
      </c>
      <c r="CL29" s="46">
        <v>102008</v>
      </c>
      <c r="CM29" s="46">
        <v>238502</v>
      </c>
      <c r="CN29" s="46">
        <v>52604</v>
      </c>
      <c r="CO29" s="46">
        <v>19762</v>
      </c>
      <c r="CP29" s="46">
        <v>72366</v>
      </c>
      <c r="CQ29" s="46">
        <v>29115</v>
      </c>
      <c r="CR29" s="46">
        <v>101481</v>
      </c>
      <c r="CS29" s="46">
        <v>57397</v>
      </c>
      <c r="CT29" s="46">
        <v>86512</v>
      </c>
      <c r="CU29" s="46">
        <v>158878</v>
      </c>
      <c r="CV29" s="103">
        <v>241496</v>
      </c>
      <c r="CW29" s="46">
        <v>53593</v>
      </c>
      <c r="CX29" s="46">
        <v>295089</v>
      </c>
      <c r="CY29" s="46">
        <v>32573</v>
      </c>
      <c r="CZ29" s="46">
        <v>327662</v>
      </c>
      <c r="DA29" s="46">
        <v>46746</v>
      </c>
      <c r="DB29" s="46">
        <v>79319</v>
      </c>
      <c r="DC29" s="46">
        <v>374408</v>
      </c>
      <c r="DD29" s="103">
        <v>-10012</v>
      </c>
      <c r="DE29" s="103">
        <v>45308</v>
      </c>
      <c r="DF29" s="103">
        <v>35296</v>
      </c>
      <c r="DG29" s="103">
        <v>10642</v>
      </c>
      <c r="DH29" s="103">
        <v>45938</v>
      </c>
      <c r="DI29" s="103">
        <v>91475</v>
      </c>
      <c r="DJ29" s="103">
        <v>102117</v>
      </c>
      <c r="DK29" s="103">
        <v>137413</v>
      </c>
      <c r="DL29" s="103">
        <v>42616</v>
      </c>
      <c r="DM29" s="103">
        <v>48726</v>
      </c>
      <c r="DN29" s="103">
        <v>91342</v>
      </c>
      <c r="DO29" s="103">
        <v>13020</v>
      </c>
      <c r="DP29" s="103">
        <v>104362</v>
      </c>
      <c r="DQ29" s="103">
        <v>54845</v>
      </c>
      <c r="DR29" s="103">
        <v>67865</v>
      </c>
      <c r="DS29" s="103">
        <v>159207</v>
      </c>
      <c r="DT29" s="103">
        <v>88787</v>
      </c>
      <c r="DU29" s="103">
        <v>67629</v>
      </c>
      <c r="DV29" s="103">
        <v>156416</v>
      </c>
      <c r="DW29" s="103">
        <v>122835</v>
      </c>
      <c r="DX29" s="103">
        <v>279251</v>
      </c>
      <c r="DY29" s="103">
        <v>56946</v>
      </c>
      <c r="DZ29" s="103">
        <v>179781</v>
      </c>
      <c r="EA29" s="103">
        <v>336197</v>
      </c>
      <c r="EB29" s="103">
        <v>101889</v>
      </c>
      <c r="EC29" s="103">
        <v>72363</v>
      </c>
      <c r="ED29" s="103">
        <v>174252</v>
      </c>
      <c r="EE29" s="103">
        <v>50519</v>
      </c>
      <c r="EF29" s="103">
        <v>224771</v>
      </c>
      <c r="EG29" s="103">
        <v>92270</v>
      </c>
      <c r="EH29" s="103">
        <v>142789</v>
      </c>
      <c r="EI29" s="103">
        <v>317041</v>
      </c>
    </row>
    <row r="30" ht="12.75">
      <c r="B30" s="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DR73"/>
  <sheetViews>
    <sheetView showGridLines="0" zoomScalePageLayoutView="0" workbookViewId="0" topLeftCell="A1">
      <pane xSplit="41" ySplit="26" topLeftCell="AP27" activePane="bottomRight" state="frozen"/>
      <selection pane="topLeft" activeCell="A1" sqref="A1"/>
      <selection pane="topRight" activeCell="AP1" sqref="AP1"/>
      <selection pane="bottomLeft" activeCell="A27" sqref="A27"/>
      <selection pane="bottomRight" activeCell="AP27" sqref="AP27"/>
    </sheetView>
  </sheetViews>
  <sheetFormatPr defaultColWidth="9.140625" defaultRowHeight="15" outlineLevelRow="1" outlineLevelCol="1"/>
  <cols>
    <col min="1" max="1" width="3.00390625" style="59" customWidth="1"/>
    <col min="2" max="2" width="39.57421875" style="59" bestFit="1" customWidth="1"/>
    <col min="3" max="41" width="11.7109375" style="59" hidden="1" customWidth="1" outlineLevel="1"/>
    <col min="42" max="42" width="11.421875" style="59" bestFit="1" customWidth="1" collapsed="1"/>
    <col min="43" max="46" width="9.8515625" style="59" bestFit="1" customWidth="1"/>
    <col min="47" max="47" width="11.421875" style="59" bestFit="1" customWidth="1"/>
    <col min="48" max="48" width="9.8515625" style="59" bestFit="1" customWidth="1"/>
    <col min="49" max="50" width="11.421875" style="59" bestFit="1" customWidth="1"/>
    <col min="51" max="54" width="9.8515625" style="59" bestFit="1" customWidth="1"/>
    <col min="55" max="55" width="11.421875" style="59" bestFit="1" customWidth="1"/>
    <col min="56" max="57" width="9.8515625" style="59" bestFit="1" customWidth="1"/>
    <col min="58" max="58" width="11.421875" style="59" bestFit="1" customWidth="1"/>
    <col min="59" max="62" width="9.8515625" style="59" bestFit="1" customWidth="1"/>
    <col min="63" max="63" width="11.421875" style="59" bestFit="1" customWidth="1"/>
    <col min="64" max="65" width="9.8515625" style="59" bestFit="1" customWidth="1"/>
    <col min="66" max="66" width="11.421875" style="59" bestFit="1" customWidth="1"/>
    <col min="67" max="70" width="9.8515625" style="59" bestFit="1" customWidth="1"/>
    <col min="71" max="71" width="11.421875" style="59" bestFit="1" customWidth="1"/>
    <col min="72" max="73" width="9.8515625" style="59" bestFit="1" customWidth="1"/>
    <col min="74" max="74" width="11.421875" style="59" bestFit="1" customWidth="1"/>
    <col min="75" max="78" width="9.8515625" style="59" bestFit="1" customWidth="1"/>
    <col min="79" max="79" width="11.421875" style="59" bestFit="1" customWidth="1"/>
    <col min="80" max="80" width="9.8515625" style="59" bestFit="1" customWidth="1"/>
    <col min="81" max="82" width="11.421875" style="59" bestFit="1" customWidth="1"/>
    <col min="83" max="86" width="9.8515625" style="59" bestFit="1" customWidth="1"/>
    <col min="87" max="87" width="11.421875" style="59" bestFit="1" customWidth="1"/>
    <col min="88" max="89" width="9.8515625" style="59" bestFit="1" customWidth="1"/>
    <col min="90" max="90" width="11.421875" style="59" bestFit="1" customWidth="1"/>
    <col min="91" max="91" width="9.8515625" style="59" bestFit="1" customWidth="1"/>
    <col min="92" max="92" width="8.8515625" style="59" bestFit="1" customWidth="1"/>
    <col min="93" max="93" width="9.8515625" style="59" bestFit="1" customWidth="1"/>
    <col min="94" max="96" width="9.8515625" style="139" bestFit="1" customWidth="1"/>
    <col min="97" max="98" width="11.421875" style="139" bestFit="1" customWidth="1"/>
    <col min="99" max="99" width="9.8515625" style="139" bestFit="1" customWidth="1"/>
    <col min="100" max="102" width="9.8515625" style="59" bestFit="1" customWidth="1"/>
    <col min="103" max="103" width="11.421875" style="59" bestFit="1" customWidth="1"/>
    <col min="104" max="104" width="9.8515625" style="59" bestFit="1" customWidth="1"/>
    <col min="105" max="106" width="11.421875" style="59" bestFit="1" customWidth="1"/>
    <col min="107" max="110" width="9.8515625" style="59" bestFit="1" customWidth="1"/>
    <col min="111" max="111" width="11.421875" style="59" bestFit="1" customWidth="1"/>
    <col min="112" max="112" width="9.8515625" style="59" bestFit="1" customWidth="1"/>
    <col min="113" max="114" width="11.421875" style="59" bestFit="1" customWidth="1"/>
    <col min="115" max="118" width="9.8515625" style="59" bestFit="1" customWidth="1"/>
    <col min="119" max="119" width="11.421875" style="59" bestFit="1" customWidth="1"/>
    <col min="120" max="120" width="9.8515625" style="59" bestFit="1" customWidth="1"/>
    <col min="121" max="122" width="11.421875" style="59" bestFit="1" customWidth="1"/>
    <col min="123" max="16384" width="9.140625" style="59" customWidth="1"/>
  </cols>
  <sheetData>
    <row r="1" spans="2:42" ht="12.75">
      <c r="B1" s="2" t="s">
        <v>76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</row>
    <row r="2" spans="2:42" ht="12.75">
      <c r="B2" s="35" t="s">
        <v>112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</row>
    <row r="3" spans="3:42" ht="12.75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</row>
    <row r="4" spans="2:42" ht="12.75" hidden="1" outlineLevel="1">
      <c r="B4" s="60" t="s">
        <v>154</v>
      </c>
      <c r="C4" s="61" t="s">
        <v>59</v>
      </c>
      <c r="D4" s="61" t="s">
        <v>60</v>
      </c>
      <c r="E4" s="61" t="s">
        <v>10</v>
      </c>
      <c r="F4" s="61" t="s">
        <v>61</v>
      </c>
      <c r="G4" s="61" t="s">
        <v>11</v>
      </c>
      <c r="H4" s="61" t="s">
        <v>62</v>
      </c>
      <c r="I4" s="61" t="s">
        <v>12</v>
      </c>
      <c r="J4" s="61">
        <v>2009</v>
      </c>
      <c r="K4" s="61" t="s">
        <v>63</v>
      </c>
      <c r="L4" s="61" t="s">
        <v>64</v>
      </c>
      <c r="M4" s="61" t="s">
        <v>14</v>
      </c>
      <c r="N4" s="61" t="s">
        <v>65</v>
      </c>
      <c r="O4" s="61" t="s">
        <v>15</v>
      </c>
      <c r="P4" s="61" t="s">
        <v>66</v>
      </c>
      <c r="Q4" s="61" t="s">
        <v>16</v>
      </c>
      <c r="R4" s="61">
        <v>2010</v>
      </c>
      <c r="S4" s="61" t="s">
        <v>67</v>
      </c>
      <c r="T4" s="61" t="s">
        <v>68</v>
      </c>
      <c r="U4" s="61" t="s">
        <v>18</v>
      </c>
      <c r="V4" s="61" t="s">
        <v>69</v>
      </c>
      <c r="W4" s="61" t="s">
        <v>19</v>
      </c>
      <c r="X4" s="61" t="s">
        <v>70</v>
      </c>
      <c r="Y4" s="61" t="s">
        <v>20</v>
      </c>
      <c r="Z4" s="61">
        <v>2011</v>
      </c>
      <c r="AA4" s="61" t="s">
        <v>71</v>
      </c>
      <c r="AB4" s="61" t="s">
        <v>72</v>
      </c>
      <c r="AC4" s="61" t="s">
        <v>22</v>
      </c>
      <c r="AD4" s="61" t="s">
        <v>73</v>
      </c>
      <c r="AE4" s="61" t="s">
        <v>23</v>
      </c>
      <c r="AF4" s="61" t="s">
        <v>74</v>
      </c>
      <c r="AG4" s="61" t="s">
        <v>24</v>
      </c>
      <c r="AH4" s="61" t="s">
        <v>25</v>
      </c>
      <c r="AI4" s="61" t="s">
        <v>75</v>
      </c>
      <c r="AJ4" s="61" t="s">
        <v>144</v>
      </c>
      <c r="AK4" s="61" t="s">
        <v>145</v>
      </c>
      <c r="AL4" s="39" t="s">
        <v>147</v>
      </c>
      <c r="AM4" s="39" t="s">
        <v>146</v>
      </c>
      <c r="AN4" s="39" t="s">
        <v>148</v>
      </c>
      <c r="AO4" s="39" t="s">
        <v>149</v>
      </c>
      <c r="AP4" s="39" t="s">
        <v>150</v>
      </c>
    </row>
    <row r="5" spans="2:42" ht="12.75" hidden="1" outlineLevel="1">
      <c r="B5" s="62" t="s">
        <v>128</v>
      </c>
      <c r="C5" s="63">
        <v>-190898</v>
      </c>
      <c r="D5" s="63">
        <v>-183142</v>
      </c>
      <c r="E5" s="63">
        <v>-374040</v>
      </c>
      <c r="F5" s="63">
        <v>-226121</v>
      </c>
      <c r="G5" s="63">
        <v>-600161</v>
      </c>
      <c r="H5" s="63">
        <v>-289550</v>
      </c>
      <c r="I5" s="63">
        <v>-515671</v>
      </c>
      <c r="J5" s="63">
        <v>-889711</v>
      </c>
      <c r="K5" s="63">
        <v>-259458</v>
      </c>
      <c r="L5" s="63">
        <v>-213758</v>
      </c>
      <c r="M5" s="63">
        <v>-473216</v>
      </c>
      <c r="N5" s="63">
        <v>-222393</v>
      </c>
      <c r="O5" s="63">
        <v>-695609</v>
      </c>
      <c r="P5" s="63">
        <v>-257652</v>
      </c>
      <c r="Q5" s="63">
        <v>-480045</v>
      </c>
      <c r="R5" s="63">
        <v>-953261</v>
      </c>
      <c r="S5" s="63">
        <v>-196976</v>
      </c>
      <c r="T5" s="63">
        <v>-158762</v>
      </c>
      <c r="U5" s="63">
        <v>-355738</v>
      </c>
      <c r="V5" s="63">
        <v>-221729</v>
      </c>
      <c r="W5" s="63">
        <v>-577467</v>
      </c>
      <c r="X5" s="63">
        <v>-263030</v>
      </c>
      <c r="Y5" s="63">
        <v>-484759</v>
      </c>
      <c r="Z5" s="63">
        <v>-840497</v>
      </c>
      <c r="AA5" s="63">
        <v>-227392</v>
      </c>
      <c r="AB5" s="63">
        <v>-192162</v>
      </c>
      <c r="AC5" s="63">
        <v>-419554</v>
      </c>
      <c r="AD5" s="63">
        <v>-246926</v>
      </c>
      <c r="AE5" s="63">
        <v>-666480</v>
      </c>
      <c r="AF5" s="63">
        <v>-333688</v>
      </c>
      <c r="AG5" s="63">
        <v>-580614</v>
      </c>
      <c r="AH5" s="63">
        <v>-1000168</v>
      </c>
      <c r="AI5" s="63">
        <v>-265935</v>
      </c>
      <c r="AJ5" s="63">
        <v>-230644</v>
      </c>
      <c r="AK5" s="63">
        <v>-496579</v>
      </c>
      <c r="AL5" s="63">
        <v>-316992</v>
      </c>
      <c r="AM5" s="63">
        <v>-813571</v>
      </c>
      <c r="AN5" s="63">
        <v>-379991</v>
      </c>
      <c r="AO5" s="63">
        <v>-696983</v>
      </c>
      <c r="AP5" s="63">
        <v>-1193562</v>
      </c>
    </row>
    <row r="6" spans="2:42" ht="12.75" hidden="1" outlineLevel="1">
      <c r="B6" s="62" t="s">
        <v>88</v>
      </c>
      <c r="C6" s="63">
        <v>-66079</v>
      </c>
      <c r="D6" s="63">
        <v>-72526</v>
      </c>
      <c r="E6" s="63">
        <v>-138605</v>
      </c>
      <c r="F6" s="63">
        <v>-99877</v>
      </c>
      <c r="G6" s="63">
        <v>-238482</v>
      </c>
      <c r="H6" s="63">
        <v>-117793</v>
      </c>
      <c r="I6" s="63">
        <v>-217670</v>
      </c>
      <c r="J6" s="63">
        <v>-356275</v>
      </c>
      <c r="K6" s="63">
        <v>-75990</v>
      </c>
      <c r="L6" s="63">
        <v>-69953</v>
      </c>
      <c r="M6" s="63">
        <v>-145943</v>
      </c>
      <c r="N6" s="63">
        <v>-116412</v>
      </c>
      <c r="O6" s="63">
        <v>-262355</v>
      </c>
      <c r="P6" s="63">
        <v>-114655</v>
      </c>
      <c r="Q6" s="63">
        <v>-231067</v>
      </c>
      <c r="R6" s="63">
        <v>-377010</v>
      </c>
      <c r="S6" s="63">
        <v>-70620</v>
      </c>
      <c r="T6" s="63">
        <v>-66486</v>
      </c>
      <c r="U6" s="63">
        <v>-137106</v>
      </c>
      <c r="V6" s="63">
        <v>-123660</v>
      </c>
      <c r="W6" s="63">
        <v>-260766</v>
      </c>
      <c r="X6" s="63">
        <v>-135330</v>
      </c>
      <c r="Y6" s="63">
        <v>-258990</v>
      </c>
      <c r="Z6" s="63">
        <v>-396096</v>
      </c>
      <c r="AA6" s="63">
        <v>-97113</v>
      </c>
      <c r="AB6" s="63">
        <v>-87899</v>
      </c>
      <c r="AC6" s="63">
        <v>-185012</v>
      </c>
      <c r="AD6" s="63">
        <v>-125462</v>
      </c>
      <c r="AE6" s="63">
        <v>-310474</v>
      </c>
      <c r="AF6" s="63">
        <v>-140491</v>
      </c>
      <c r="AG6" s="63">
        <v>-265953</v>
      </c>
      <c r="AH6" s="63">
        <v>-450965</v>
      </c>
      <c r="AI6" s="63">
        <v>-113458</v>
      </c>
      <c r="AJ6" s="63">
        <v>-96403</v>
      </c>
      <c r="AK6" s="63">
        <v>-209861</v>
      </c>
      <c r="AL6" s="63">
        <v>-146927</v>
      </c>
      <c r="AM6" s="63">
        <v>-356788</v>
      </c>
      <c r="AN6" s="63">
        <v>-164432</v>
      </c>
      <c r="AO6" s="63">
        <v>-311359</v>
      </c>
      <c r="AP6" s="63">
        <v>-521220</v>
      </c>
    </row>
    <row r="7" spans="2:42" ht="12.75" hidden="1" outlineLevel="1">
      <c r="B7" s="62" t="s">
        <v>89</v>
      </c>
      <c r="C7" s="63">
        <v>-12589</v>
      </c>
      <c r="D7" s="63">
        <v>-13574</v>
      </c>
      <c r="E7" s="63">
        <v>-26163</v>
      </c>
      <c r="F7" s="63">
        <v>-13457</v>
      </c>
      <c r="G7" s="63">
        <v>-39620</v>
      </c>
      <c r="H7" s="63">
        <v>-19357</v>
      </c>
      <c r="I7" s="63">
        <v>-32814</v>
      </c>
      <c r="J7" s="63">
        <v>-58977</v>
      </c>
      <c r="K7" s="63">
        <v>-13222</v>
      </c>
      <c r="L7" s="63">
        <v>-14009</v>
      </c>
      <c r="M7" s="63">
        <v>-27231</v>
      </c>
      <c r="N7" s="63">
        <v>-16963</v>
      </c>
      <c r="O7" s="63">
        <v>-44194</v>
      </c>
      <c r="P7" s="63">
        <v>-17684</v>
      </c>
      <c r="Q7" s="63">
        <v>-34647</v>
      </c>
      <c r="R7" s="63">
        <v>-61878</v>
      </c>
      <c r="S7" s="63">
        <v>-13876</v>
      </c>
      <c r="T7" s="63">
        <v>-14954</v>
      </c>
      <c r="U7" s="63">
        <v>-28830</v>
      </c>
      <c r="V7" s="63">
        <v>-15725</v>
      </c>
      <c r="W7" s="63">
        <v>-44555</v>
      </c>
      <c r="X7" s="63">
        <v>-16622</v>
      </c>
      <c r="Y7" s="63">
        <v>-32347</v>
      </c>
      <c r="Z7" s="63">
        <v>-61177</v>
      </c>
      <c r="AA7" s="63">
        <v>-15810</v>
      </c>
      <c r="AB7" s="63">
        <v>-18656</v>
      </c>
      <c r="AC7" s="63">
        <v>-34466</v>
      </c>
      <c r="AD7" s="63">
        <v>-17084</v>
      </c>
      <c r="AE7" s="63">
        <v>-51550</v>
      </c>
      <c r="AF7" s="63">
        <v>-18863</v>
      </c>
      <c r="AG7" s="63">
        <v>-35947</v>
      </c>
      <c r="AH7" s="63">
        <v>-70413</v>
      </c>
      <c r="AI7" s="63">
        <v>-18018</v>
      </c>
      <c r="AJ7" s="63">
        <v>-19406</v>
      </c>
      <c r="AK7" s="63">
        <v>-37424</v>
      </c>
      <c r="AL7" s="63">
        <v>-21344</v>
      </c>
      <c r="AM7" s="63">
        <v>-58768</v>
      </c>
      <c r="AN7" s="63">
        <v>-20264</v>
      </c>
      <c r="AO7" s="63">
        <v>-41608</v>
      </c>
      <c r="AP7" s="63">
        <v>-79032</v>
      </c>
    </row>
    <row r="8" spans="2:42" ht="12.75" hidden="1" outlineLevel="1">
      <c r="B8" s="62" t="s">
        <v>91</v>
      </c>
      <c r="C8" s="63">
        <v>594</v>
      </c>
      <c r="D8" s="63">
        <v>1049</v>
      </c>
      <c r="E8" s="63">
        <v>1643</v>
      </c>
      <c r="F8" s="63">
        <v>579</v>
      </c>
      <c r="G8" s="63">
        <v>2222</v>
      </c>
      <c r="H8" s="63">
        <v>978</v>
      </c>
      <c r="I8" s="63">
        <v>1557</v>
      </c>
      <c r="J8" s="63">
        <v>3200</v>
      </c>
      <c r="K8" s="63">
        <v>838</v>
      </c>
      <c r="L8" s="63">
        <v>1163</v>
      </c>
      <c r="M8" s="63">
        <v>2001</v>
      </c>
      <c r="N8" s="63">
        <v>638</v>
      </c>
      <c r="O8" s="63">
        <v>2639</v>
      </c>
      <c r="P8" s="63">
        <v>729</v>
      </c>
      <c r="Q8" s="63">
        <v>1367</v>
      </c>
      <c r="R8" s="63">
        <v>3368</v>
      </c>
      <c r="S8" s="63">
        <v>2415</v>
      </c>
      <c r="T8" s="63">
        <v>1393</v>
      </c>
      <c r="U8" s="63">
        <v>3808</v>
      </c>
      <c r="V8" s="63">
        <v>1519</v>
      </c>
      <c r="W8" s="63">
        <v>5327</v>
      </c>
      <c r="X8" s="63">
        <v>1351</v>
      </c>
      <c r="Y8" s="63">
        <v>2870</v>
      </c>
      <c r="Z8" s="63">
        <v>6678</v>
      </c>
      <c r="AA8" s="63">
        <v>914</v>
      </c>
      <c r="AB8" s="63">
        <v>1420</v>
      </c>
      <c r="AC8" s="63">
        <v>2334</v>
      </c>
      <c r="AD8" s="63">
        <v>1045</v>
      </c>
      <c r="AE8" s="63">
        <v>3379</v>
      </c>
      <c r="AF8" s="63">
        <v>2373</v>
      </c>
      <c r="AG8" s="63">
        <v>3418</v>
      </c>
      <c r="AH8" s="63">
        <v>5752</v>
      </c>
      <c r="AI8" s="63">
        <v>2610</v>
      </c>
      <c r="AJ8" s="63">
        <v>2631</v>
      </c>
      <c r="AK8" s="63">
        <v>5241</v>
      </c>
      <c r="AL8" s="63">
        <v>2247</v>
      </c>
      <c r="AM8" s="63">
        <v>7488</v>
      </c>
      <c r="AN8" s="63">
        <v>3112</v>
      </c>
      <c r="AO8" s="63">
        <v>5359</v>
      </c>
      <c r="AP8" s="63">
        <v>10600</v>
      </c>
    </row>
    <row r="9" spans="2:42" ht="12.75" hidden="1" outlineLevel="1">
      <c r="B9" s="62" t="s">
        <v>92</v>
      </c>
      <c r="C9" s="63">
        <v>-387</v>
      </c>
      <c r="D9" s="63">
        <v>-914</v>
      </c>
      <c r="E9" s="63">
        <v>-1301</v>
      </c>
      <c r="F9" s="63">
        <v>-977</v>
      </c>
      <c r="G9" s="63">
        <v>-2278</v>
      </c>
      <c r="H9" s="63">
        <v>468</v>
      </c>
      <c r="I9" s="63">
        <v>-509</v>
      </c>
      <c r="J9" s="63">
        <v>-1810</v>
      </c>
      <c r="K9" s="63">
        <v>-476</v>
      </c>
      <c r="L9" s="63">
        <v>-538</v>
      </c>
      <c r="M9" s="63">
        <v>-1014</v>
      </c>
      <c r="N9" s="63">
        <v>-4297</v>
      </c>
      <c r="O9" s="63">
        <v>-5311</v>
      </c>
      <c r="P9" s="63">
        <v>-2002</v>
      </c>
      <c r="Q9" s="63">
        <v>-6299</v>
      </c>
      <c r="R9" s="63">
        <v>-7313</v>
      </c>
      <c r="S9" s="63">
        <v>-1192</v>
      </c>
      <c r="T9" s="63">
        <v>-430</v>
      </c>
      <c r="U9" s="63">
        <v>-1622</v>
      </c>
      <c r="V9" s="63">
        <v>-1215</v>
      </c>
      <c r="W9" s="63">
        <v>-2837</v>
      </c>
      <c r="X9" s="63">
        <v>-1414</v>
      </c>
      <c r="Y9" s="63">
        <v>-2629</v>
      </c>
      <c r="Z9" s="63">
        <v>-4251</v>
      </c>
      <c r="AA9" s="63">
        <v>-851</v>
      </c>
      <c r="AB9" s="63">
        <v>-918</v>
      </c>
      <c r="AC9" s="63">
        <v>-1769</v>
      </c>
      <c r="AD9" s="63">
        <v>-822</v>
      </c>
      <c r="AE9" s="63">
        <v>-2591</v>
      </c>
      <c r="AF9" s="63">
        <v>-1128</v>
      </c>
      <c r="AG9" s="63">
        <v>-1950</v>
      </c>
      <c r="AH9" s="63">
        <v>-3719</v>
      </c>
      <c r="AI9" s="63">
        <v>-1295</v>
      </c>
      <c r="AJ9" s="63">
        <v>-1759</v>
      </c>
      <c r="AK9" s="63">
        <v>-3054</v>
      </c>
      <c r="AL9" s="63">
        <v>-601</v>
      </c>
      <c r="AM9" s="63">
        <v>-3655</v>
      </c>
      <c r="AN9" s="63">
        <v>-1162</v>
      </c>
      <c r="AO9" s="63">
        <v>-1763</v>
      </c>
      <c r="AP9" s="63">
        <v>-4817</v>
      </c>
    </row>
    <row r="10" spans="2:42" ht="12.75" hidden="1" outlineLevel="1">
      <c r="B10" s="60" t="s">
        <v>103</v>
      </c>
      <c r="C10" s="64">
        <v>-269359</v>
      </c>
      <c r="D10" s="64">
        <v>-269107</v>
      </c>
      <c r="E10" s="64">
        <v>-538466</v>
      </c>
      <c r="F10" s="64">
        <v>-339853</v>
      </c>
      <c r="G10" s="64">
        <v>-878319</v>
      </c>
      <c r="H10" s="64">
        <v>-425254</v>
      </c>
      <c r="I10" s="64">
        <v>-765107</v>
      </c>
      <c r="J10" s="64">
        <v>-1303573</v>
      </c>
      <c r="K10" s="64">
        <v>-348308</v>
      </c>
      <c r="L10" s="64">
        <v>-297095</v>
      </c>
      <c r="M10" s="64">
        <v>-645403</v>
      </c>
      <c r="N10" s="64">
        <v>-359427</v>
      </c>
      <c r="O10" s="64">
        <v>-1004830</v>
      </c>
      <c r="P10" s="64">
        <v>-391264</v>
      </c>
      <c r="Q10" s="64">
        <v>-750691</v>
      </c>
      <c r="R10" s="64">
        <v>-1396094</v>
      </c>
      <c r="S10" s="64">
        <v>-280249</v>
      </c>
      <c r="T10" s="64">
        <v>-239239</v>
      </c>
      <c r="U10" s="64">
        <v>-519488</v>
      </c>
      <c r="V10" s="64">
        <v>-360810</v>
      </c>
      <c r="W10" s="64">
        <v>-880298</v>
      </c>
      <c r="X10" s="64">
        <v>-415045</v>
      </c>
      <c r="Y10" s="64">
        <v>-775855</v>
      </c>
      <c r="Z10" s="64">
        <v>-1295343</v>
      </c>
      <c r="AA10" s="64">
        <v>-340252</v>
      </c>
      <c r="AB10" s="64">
        <v>-298215</v>
      </c>
      <c r="AC10" s="64">
        <v>-638467</v>
      </c>
      <c r="AD10" s="64">
        <v>-389249</v>
      </c>
      <c r="AE10" s="64">
        <v>-1027716</v>
      </c>
      <c r="AF10" s="64">
        <v>-491797</v>
      </c>
      <c r="AG10" s="64">
        <v>-881046</v>
      </c>
      <c r="AH10" s="64">
        <v>-1519513</v>
      </c>
      <c r="AI10" s="64">
        <v>-396096</v>
      </c>
      <c r="AJ10" s="64">
        <v>-345581</v>
      </c>
      <c r="AK10" s="64">
        <v>-741677</v>
      </c>
      <c r="AL10" s="64">
        <v>-483617</v>
      </c>
      <c r="AM10" s="64">
        <v>-1225294</v>
      </c>
      <c r="AN10" s="64">
        <v>-562737</v>
      </c>
      <c r="AO10" s="64">
        <v>-1046354</v>
      </c>
      <c r="AP10" s="64">
        <v>-1788031</v>
      </c>
    </row>
    <row r="11" spans="2:42" ht="12.75" hidden="1" outlineLevel="1"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  <c r="T11" s="66"/>
      <c r="U11" s="67"/>
      <c r="V11" s="66"/>
      <c r="W11" s="68"/>
      <c r="X11" s="66"/>
      <c r="Y11" s="66"/>
      <c r="Z11" s="66"/>
      <c r="AA11" s="67"/>
      <c r="AB11" s="66"/>
      <c r="AC11" s="67"/>
      <c r="AD11" s="66"/>
      <c r="AE11" s="68"/>
      <c r="AF11" s="66"/>
      <c r="AG11" s="66"/>
      <c r="AH11" s="66"/>
      <c r="AI11" s="67"/>
      <c r="AJ11" s="67"/>
      <c r="AK11" s="67"/>
      <c r="AL11" s="67"/>
      <c r="AM11" s="67"/>
      <c r="AN11" s="67"/>
      <c r="AO11" s="67"/>
      <c r="AP11" s="67"/>
    </row>
    <row r="12" spans="2:42" ht="12.75" hidden="1" outlineLevel="1">
      <c r="B12" s="69" t="s">
        <v>155</v>
      </c>
      <c r="C12" s="61" t="s">
        <v>59</v>
      </c>
      <c r="D12" s="61" t="s">
        <v>60</v>
      </c>
      <c r="E12" s="61" t="s">
        <v>10</v>
      </c>
      <c r="F12" s="61" t="s">
        <v>61</v>
      </c>
      <c r="G12" s="61" t="s">
        <v>11</v>
      </c>
      <c r="H12" s="61" t="s">
        <v>62</v>
      </c>
      <c r="I12" s="61" t="s">
        <v>12</v>
      </c>
      <c r="J12" s="61">
        <v>2009</v>
      </c>
      <c r="K12" s="61" t="s">
        <v>63</v>
      </c>
      <c r="L12" s="61" t="s">
        <v>64</v>
      </c>
      <c r="M12" s="61" t="s">
        <v>14</v>
      </c>
      <c r="N12" s="61" t="s">
        <v>65</v>
      </c>
      <c r="O12" s="61" t="s">
        <v>15</v>
      </c>
      <c r="P12" s="61" t="s">
        <v>66</v>
      </c>
      <c r="Q12" s="61" t="s">
        <v>16</v>
      </c>
      <c r="R12" s="61">
        <v>2010</v>
      </c>
      <c r="S12" s="61" t="s">
        <v>67</v>
      </c>
      <c r="T12" s="61" t="s">
        <v>68</v>
      </c>
      <c r="U12" s="61" t="s">
        <v>18</v>
      </c>
      <c r="V12" s="61" t="s">
        <v>69</v>
      </c>
      <c r="W12" s="61" t="s">
        <v>19</v>
      </c>
      <c r="X12" s="61" t="s">
        <v>70</v>
      </c>
      <c r="Y12" s="61" t="s">
        <v>20</v>
      </c>
      <c r="Z12" s="61">
        <v>2011</v>
      </c>
      <c r="AA12" s="61" t="s">
        <v>71</v>
      </c>
      <c r="AB12" s="61" t="s">
        <v>72</v>
      </c>
      <c r="AC12" s="61" t="s">
        <v>22</v>
      </c>
      <c r="AD12" s="61" t="s">
        <v>73</v>
      </c>
      <c r="AE12" s="61" t="s">
        <v>23</v>
      </c>
      <c r="AF12" s="61" t="s">
        <v>74</v>
      </c>
      <c r="AG12" s="61" t="s">
        <v>24</v>
      </c>
      <c r="AH12" s="61" t="s">
        <v>25</v>
      </c>
      <c r="AI12" s="61" t="s">
        <v>75</v>
      </c>
      <c r="AJ12" s="61" t="s">
        <v>144</v>
      </c>
      <c r="AK12" s="61" t="s">
        <v>145</v>
      </c>
      <c r="AL12" s="39" t="s">
        <v>147</v>
      </c>
      <c r="AM12" s="39" t="s">
        <v>146</v>
      </c>
      <c r="AN12" s="39" t="s">
        <v>148</v>
      </c>
      <c r="AO12" s="39" t="s">
        <v>149</v>
      </c>
      <c r="AP12" s="39" t="s">
        <v>150</v>
      </c>
    </row>
    <row r="13" spans="2:42" ht="12.75" hidden="1" outlineLevel="1">
      <c r="B13" s="70" t="s">
        <v>129</v>
      </c>
      <c r="C13" s="71">
        <v>-81570</v>
      </c>
      <c r="D13" s="71">
        <v>-96354</v>
      </c>
      <c r="E13" s="71">
        <v>-177924</v>
      </c>
      <c r="F13" s="71">
        <v>-108425</v>
      </c>
      <c r="G13" s="71">
        <v>-286349</v>
      </c>
      <c r="H13" s="71">
        <v>-134031</v>
      </c>
      <c r="I13" s="71">
        <v>-242456</v>
      </c>
      <c r="J13" s="71">
        <v>-420380</v>
      </c>
      <c r="K13" s="71">
        <v>-123082</v>
      </c>
      <c r="L13" s="71">
        <v>-117708</v>
      </c>
      <c r="M13" s="71">
        <v>-240790</v>
      </c>
      <c r="N13" s="71">
        <v>-111526</v>
      </c>
      <c r="O13" s="71">
        <v>-352316</v>
      </c>
      <c r="P13" s="71">
        <v>-110060</v>
      </c>
      <c r="Q13" s="71">
        <v>-221586</v>
      </c>
      <c r="R13" s="71">
        <v>-462376</v>
      </c>
      <c r="S13" s="71">
        <v>-98482</v>
      </c>
      <c r="T13" s="71">
        <v>-93844</v>
      </c>
      <c r="U13" s="71">
        <v>-192326</v>
      </c>
      <c r="V13" s="71">
        <v>-111933</v>
      </c>
      <c r="W13" s="71">
        <v>-304259</v>
      </c>
      <c r="X13" s="71">
        <v>-112624</v>
      </c>
      <c r="Y13" s="71">
        <v>-224557</v>
      </c>
      <c r="Z13" s="71">
        <v>-416883</v>
      </c>
      <c r="AA13" s="71">
        <v>-103420</v>
      </c>
      <c r="AB13" s="71">
        <v>-101070</v>
      </c>
      <c r="AC13" s="71">
        <v>-204490</v>
      </c>
      <c r="AD13" s="71">
        <v>-115634</v>
      </c>
      <c r="AE13" s="71">
        <v>-320124</v>
      </c>
      <c r="AF13" s="71">
        <v>-126475</v>
      </c>
      <c r="AG13" s="71">
        <v>-242109</v>
      </c>
      <c r="AH13" s="71">
        <v>-446599</v>
      </c>
      <c r="AI13" s="71">
        <v>-127653</v>
      </c>
      <c r="AJ13" s="71">
        <v>-130654</v>
      </c>
      <c r="AK13" s="71">
        <v>-258307</v>
      </c>
      <c r="AL13" s="71">
        <v>-145352</v>
      </c>
      <c r="AM13" s="71">
        <v>-403659</v>
      </c>
      <c r="AN13" s="71">
        <v>-146137</v>
      </c>
      <c r="AO13" s="71">
        <v>-291489</v>
      </c>
      <c r="AP13" s="71">
        <v>-549796</v>
      </c>
    </row>
    <row r="14" spans="2:42" ht="12.75" hidden="1" outlineLevel="1">
      <c r="B14" s="70" t="s">
        <v>130</v>
      </c>
      <c r="C14" s="71">
        <v>-88097</v>
      </c>
      <c r="D14" s="71">
        <v>-79970</v>
      </c>
      <c r="E14" s="71">
        <v>-168067</v>
      </c>
      <c r="F14" s="71">
        <v>-98271</v>
      </c>
      <c r="G14" s="71">
        <v>-266338</v>
      </c>
      <c r="H14" s="71">
        <v>-135485</v>
      </c>
      <c r="I14" s="71">
        <v>-233756</v>
      </c>
      <c r="J14" s="71">
        <v>-401823</v>
      </c>
      <c r="K14" s="71">
        <v>-115517</v>
      </c>
      <c r="L14" s="71">
        <v>-86744</v>
      </c>
      <c r="M14" s="71">
        <v>-202261</v>
      </c>
      <c r="N14" s="71">
        <v>-103718</v>
      </c>
      <c r="O14" s="71">
        <v>-305979</v>
      </c>
      <c r="P14" s="71">
        <v>-116667</v>
      </c>
      <c r="Q14" s="71">
        <v>-220385</v>
      </c>
      <c r="R14" s="71">
        <v>-422646</v>
      </c>
      <c r="S14" s="71">
        <v>-80716</v>
      </c>
      <c r="T14" s="71">
        <v>-63251</v>
      </c>
      <c r="U14" s="71">
        <v>-143967</v>
      </c>
      <c r="V14" s="71">
        <v>-94250</v>
      </c>
      <c r="W14" s="71">
        <v>-238217</v>
      </c>
      <c r="X14" s="71">
        <v>-117720</v>
      </c>
      <c r="Y14" s="71">
        <v>-211970</v>
      </c>
      <c r="Z14" s="71">
        <v>-355937</v>
      </c>
      <c r="AA14" s="71">
        <v>-101972</v>
      </c>
      <c r="AB14" s="71">
        <v>-82866</v>
      </c>
      <c r="AC14" s="71">
        <v>-184838</v>
      </c>
      <c r="AD14" s="71">
        <v>-116927</v>
      </c>
      <c r="AE14" s="71">
        <v>-301765</v>
      </c>
      <c r="AF14" s="71">
        <v>-159816</v>
      </c>
      <c r="AG14" s="71">
        <v>-276743</v>
      </c>
      <c r="AH14" s="71">
        <v>-461581</v>
      </c>
      <c r="AI14" s="71">
        <v>-126052</v>
      </c>
      <c r="AJ14" s="71">
        <v>-103553</v>
      </c>
      <c r="AK14" s="71">
        <v>-229605</v>
      </c>
      <c r="AL14" s="71">
        <v>-147021</v>
      </c>
      <c r="AM14" s="71">
        <v>-376626</v>
      </c>
      <c r="AN14" s="71">
        <v>-180981</v>
      </c>
      <c r="AO14" s="71">
        <v>-328002</v>
      </c>
      <c r="AP14" s="71">
        <v>-557607</v>
      </c>
    </row>
    <row r="15" spans="2:42" ht="12.75" hidden="1" outlineLevel="1">
      <c r="B15" s="70" t="s">
        <v>131</v>
      </c>
      <c r="C15" s="71">
        <v>-8979</v>
      </c>
      <c r="D15" s="71">
        <v>-10047</v>
      </c>
      <c r="E15" s="71">
        <v>-19026</v>
      </c>
      <c r="F15" s="71">
        <v>-14188</v>
      </c>
      <c r="G15" s="71">
        <v>-33214</v>
      </c>
      <c r="H15" s="71">
        <v>-14876</v>
      </c>
      <c r="I15" s="71">
        <v>-29064</v>
      </c>
      <c r="J15" s="71">
        <v>-48090</v>
      </c>
      <c r="K15" s="71">
        <v>-13315</v>
      </c>
      <c r="L15" s="71">
        <v>-11665</v>
      </c>
      <c r="M15" s="71">
        <v>-24980</v>
      </c>
      <c r="N15" s="71">
        <v>-11834</v>
      </c>
      <c r="O15" s="71">
        <v>-36814</v>
      </c>
      <c r="P15" s="71">
        <v>-11172</v>
      </c>
      <c r="Q15" s="71">
        <v>-23006</v>
      </c>
      <c r="R15" s="71">
        <v>-47986</v>
      </c>
      <c r="S15" s="71">
        <v>-9649</v>
      </c>
      <c r="T15" s="71">
        <v>-10202</v>
      </c>
      <c r="U15" s="71">
        <v>-19851</v>
      </c>
      <c r="V15" s="71">
        <v>-14037</v>
      </c>
      <c r="W15" s="71">
        <v>-33888</v>
      </c>
      <c r="X15" s="71">
        <v>-15324</v>
      </c>
      <c r="Y15" s="71">
        <v>-29361</v>
      </c>
      <c r="Z15" s="71">
        <v>-49212</v>
      </c>
      <c r="AA15" s="71">
        <v>-13297</v>
      </c>
      <c r="AB15" s="71">
        <v>-10414</v>
      </c>
      <c r="AC15" s="71">
        <v>-23711</v>
      </c>
      <c r="AD15" s="71">
        <v>-14476</v>
      </c>
      <c r="AE15" s="71">
        <v>-38187</v>
      </c>
      <c r="AF15" s="71">
        <v>-15075</v>
      </c>
      <c r="AG15" s="71">
        <v>-29551</v>
      </c>
      <c r="AH15" s="71">
        <v>-53262</v>
      </c>
      <c r="AI15" s="71">
        <v>-15720</v>
      </c>
      <c r="AJ15" s="71">
        <v>-18277</v>
      </c>
      <c r="AK15" s="71">
        <v>-33997</v>
      </c>
      <c r="AL15" s="71">
        <v>-19515</v>
      </c>
      <c r="AM15" s="71">
        <v>-53512</v>
      </c>
      <c r="AN15" s="71">
        <v>-20560</v>
      </c>
      <c r="AO15" s="71">
        <v>-40075</v>
      </c>
      <c r="AP15" s="71">
        <v>-74072</v>
      </c>
    </row>
    <row r="16" spans="2:42" ht="12.75" hidden="1" outlineLevel="1">
      <c r="B16" s="70" t="s">
        <v>132</v>
      </c>
      <c r="C16" s="71">
        <v>-13815</v>
      </c>
      <c r="D16" s="71">
        <v>-15901</v>
      </c>
      <c r="E16" s="71">
        <v>-29716</v>
      </c>
      <c r="F16" s="71">
        <v>-20915</v>
      </c>
      <c r="G16" s="71">
        <v>-50631</v>
      </c>
      <c r="H16" s="71">
        <v>-23817</v>
      </c>
      <c r="I16" s="71">
        <v>-44732</v>
      </c>
      <c r="J16" s="71">
        <v>-74448</v>
      </c>
      <c r="K16" s="71">
        <v>-18364</v>
      </c>
      <c r="L16" s="71">
        <v>-14454</v>
      </c>
      <c r="M16" s="71">
        <v>-32818</v>
      </c>
      <c r="N16" s="71">
        <v>-21197</v>
      </c>
      <c r="O16" s="71">
        <v>-54015</v>
      </c>
      <c r="P16" s="71">
        <v>-21975</v>
      </c>
      <c r="Q16" s="71">
        <v>-43172</v>
      </c>
      <c r="R16" s="71">
        <v>-75990</v>
      </c>
      <c r="S16" s="71">
        <v>-15281</v>
      </c>
      <c r="T16" s="71">
        <v>-12595</v>
      </c>
      <c r="U16" s="71">
        <v>-27876</v>
      </c>
      <c r="V16" s="71">
        <v>-20359</v>
      </c>
      <c r="W16" s="71">
        <v>-48235</v>
      </c>
      <c r="X16" s="71">
        <v>-23123</v>
      </c>
      <c r="Y16" s="71">
        <v>-43482</v>
      </c>
      <c r="Z16" s="71">
        <v>-71358</v>
      </c>
      <c r="AA16" s="71">
        <v>-20265</v>
      </c>
      <c r="AB16" s="71">
        <v>-17126</v>
      </c>
      <c r="AC16" s="71">
        <v>-37391</v>
      </c>
      <c r="AD16" s="71">
        <v>-27144</v>
      </c>
      <c r="AE16" s="71">
        <v>-64535</v>
      </c>
      <c r="AF16" s="71">
        <v>-31192</v>
      </c>
      <c r="AG16" s="71">
        <v>-58336</v>
      </c>
      <c r="AH16" s="71">
        <v>-95727</v>
      </c>
      <c r="AI16" s="71">
        <v>-26566</v>
      </c>
      <c r="AJ16" s="71">
        <v>-22281</v>
      </c>
      <c r="AK16" s="71">
        <v>-48847</v>
      </c>
      <c r="AL16" s="71">
        <v>-33932</v>
      </c>
      <c r="AM16" s="71">
        <v>-82779</v>
      </c>
      <c r="AN16" s="71">
        <v>-37109</v>
      </c>
      <c r="AO16" s="71">
        <v>-71041</v>
      </c>
      <c r="AP16" s="71">
        <v>-119888</v>
      </c>
    </row>
    <row r="17" spans="2:42" ht="12.75" hidden="1" outlineLevel="1">
      <c r="B17" s="70" t="s">
        <v>133</v>
      </c>
      <c r="C17" s="71">
        <v>-18685</v>
      </c>
      <c r="D17" s="71">
        <v>-19774</v>
      </c>
      <c r="E17" s="71">
        <v>-38459</v>
      </c>
      <c r="F17" s="71">
        <v>-33890</v>
      </c>
      <c r="G17" s="71">
        <v>-72349</v>
      </c>
      <c r="H17" s="71">
        <v>-43712</v>
      </c>
      <c r="I17" s="71">
        <v>-77602</v>
      </c>
      <c r="J17" s="71">
        <v>-116061</v>
      </c>
      <c r="K17" s="71">
        <v>-18365</v>
      </c>
      <c r="L17" s="71">
        <v>-19908</v>
      </c>
      <c r="M17" s="71">
        <v>-38273</v>
      </c>
      <c r="N17" s="71">
        <v>-44367</v>
      </c>
      <c r="O17" s="71">
        <v>-82640</v>
      </c>
      <c r="P17" s="71">
        <v>-44469</v>
      </c>
      <c r="Q17" s="71">
        <v>-88836</v>
      </c>
      <c r="R17" s="71">
        <v>-127109</v>
      </c>
      <c r="S17" s="71">
        <v>-18732</v>
      </c>
      <c r="T17" s="71">
        <v>-19951</v>
      </c>
      <c r="U17" s="71">
        <v>-38683</v>
      </c>
      <c r="V17" s="71">
        <v>-46303</v>
      </c>
      <c r="W17" s="71">
        <v>-84986</v>
      </c>
      <c r="X17" s="71">
        <v>-53704</v>
      </c>
      <c r="Y17" s="71">
        <v>-100007</v>
      </c>
      <c r="Z17" s="71">
        <v>-138690</v>
      </c>
      <c r="AA17" s="71">
        <v>-29988</v>
      </c>
      <c r="AB17" s="71">
        <v>-28459</v>
      </c>
      <c r="AC17" s="71">
        <v>-58447</v>
      </c>
      <c r="AD17" s="71">
        <v>-42880</v>
      </c>
      <c r="AE17" s="71">
        <v>-101327</v>
      </c>
      <c r="AF17" s="71">
        <v>-45682</v>
      </c>
      <c r="AG17" s="71">
        <v>-88562</v>
      </c>
      <c r="AH17" s="71">
        <v>-147009</v>
      </c>
      <c r="AI17" s="71">
        <v>-32886</v>
      </c>
      <c r="AJ17" s="71">
        <v>-26663</v>
      </c>
      <c r="AK17" s="71">
        <v>-59549</v>
      </c>
      <c r="AL17" s="71">
        <v>-45687</v>
      </c>
      <c r="AM17" s="71">
        <v>-105236</v>
      </c>
      <c r="AN17" s="71">
        <v>-58436</v>
      </c>
      <c r="AO17" s="71">
        <v>-104123</v>
      </c>
      <c r="AP17" s="71">
        <v>-163672</v>
      </c>
    </row>
    <row r="18" spans="2:42" ht="12.75" hidden="1" outlineLevel="1">
      <c r="B18" s="70" t="s">
        <v>134</v>
      </c>
      <c r="C18" s="71">
        <v>-5889</v>
      </c>
      <c r="D18" s="71">
        <v>-7624</v>
      </c>
      <c r="E18" s="71">
        <v>-13513</v>
      </c>
      <c r="F18" s="71">
        <v>-12053</v>
      </c>
      <c r="G18" s="71">
        <v>-25566</v>
      </c>
      <c r="H18" s="71">
        <v>-15060</v>
      </c>
      <c r="I18" s="71">
        <v>-27113</v>
      </c>
      <c r="J18" s="71">
        <v>-40626</v>
      </c>
      <c r="K18" s="71">
        <v>-9858</v>
      </c>
      <c r="L18" s="71">
        <v>-10371</v>
      </c>
      <c r="M18" s="71">
        <v>-20229</v>
      </c>
      <c r="N18" s="71">
        <v>-17470</v>
      </c>
      <c r="O18" s="71">
        <v>-37699</v>
      </c>
      <c r="P18" s="71">
        <v>-16897</v>
      </c>
      <c r="Q18" s="71">
        <v>-34367</v>
      </c>
      <c r="R18" s="71">
        <v>-54596</v>
      </c>
      <c r="S18" s="71">
        <v>-9059</v>
      </c>
      <c r="T18" s="71">
        <v>-6917</v>
      </c>
      <c r="U18" s="71">
        <v>-15976</v>
      </c>
      <c r="V18" s="71">
        <v>-15409</v>
      </c>
      <c r="W18" s="71">
        <v>-31385</v>
      </c>
      <c r="X18" s="71">
        <v>-17419</v>
      </c>
      <c r="Y18" s="71">
        <v>-32828</v>
      </c>
      <c r="Z18" s="71">
        <v>-48804</v>
      </c>
      <c r="AA18" s="71">
        <v>-10675</v>
      </c>
      <c r="AB18" s="71">
        <v>-8260</v>
      </c>
      <c r="AC18" s="71">
        <v>-18935</v>
      </c>
      <c r="AD18" s="71">
        <v>-16436</v>
      </c>
      <c r="AE18" s="71">
        <v>-35371</v>
      </c>
      <c r="AF18" s="71">
        <v>-18787</v>
      </c>
      <c r="AG18" s="71">
        <v>-35223</v>
      </c>
      <c r="AH18" s="71">
        <v>-54158</v>
      </c>
      <c r="AI18" s="71">
        <v>-10907</v>
      </c>
      <c r="AJ18" s="71">
        <v>-9954</v>
      </c>
      <c r="AK18" s="71">
        <v>-20861</v>
      </c>
      <c r="AL18" s="71">
        <v>-19440</v>
      </c>
      <c r="AM18" s="71">
        <v>-40301</v>
      </c>
      <c r="AN18" s="71">
        <v>-18471</v>
      </c>
      <c r="AO18" s="71">
        <v>-37911</v>
      </c>
      <c r="AP18" s="71">
        <v>-58772</v>
      </c>
    </row>
    <row r="19" spans="2:42" ht="12.75" hidden="1" outlineLevel="1">
      <c r="B19" s="70" t="s">
        <v>135</v>
      </c>
      <c r="C19" s="71">
        <v>-14709</v>
      </c>
      <c r="D19" s="71">
        <v>-14181</v>
      </c>
      <c r="E19" s="71">
        <v>-28890</v>
      </c>
      <c r="F19" s="71">
        <v>-18238</v>
      </c>
      <c r="G19" s="71">
        <v>-47128</v>
      </c>
      <c r="H19" s="71">
        <v>-21833</v>
      </c>
      <c r="I19" s="71">
        <v>-40071</v>
      </c>
      <c r="J19" s="71">
        <v>-68961</v>
      </c>
      <c r="K19" s="71">
        <v>-17070</v>
      </c>
      <c r="L19" s="71">
        <v>-11643</v>
      </c>
      <c r="M19" s="71">
        <v>-28713</v>
      </c>
      <c r="N19" s="71">
        <v>-20083</v>
      </c>
      <c r="O19" s="71">
        <v>-48796</v>
      </c>
      <c r="P19" s="71">
        <v>-20443</v>
      </c>
      <c r="Q19" s="71">
        <v>-40526</v>
      </c>
      <c r="R19" s="71">
        <v>-69239</v>
      </c>
      <c r="S19" s="71">
        <v>-13014</v>
      </c>
      <c r="T19" s="71">
        <v>-11226</v>
      </c>
      <c r="U19" s="71">
        <v>-24240</v>
      </c>
      <c r="V19" s="71">
        <v>-19451</v>
      </c>
      <c r="W19" s="71">
        <v>-43691</v>
      </c>
      <c r="X19" s="71">
        <v>-21614</v>
      </c>
      <c r="Y19" s="71">
        <v>-41065</v>
      </c>
      <c r="Z19" s="71">
        <v>-65305</v>
      </c>
      <c r="AA19" s="71">
        <v>-17246</v>
      </c>
      <c r="AB19" s="71">
        <v>-14348</v>
      </c>
      <c r="AC19" s="71">
        <v>-31594</v>
      </c>
      <c r="AD19" s="71">
        <v>-23013</v>
      </c>
      <c r="AE19" s="71">
        <v>-54607</v>
      </c>
      <c r="AF19" s="71">
        <v>-27902</v>
      </c>
      <c r="AG19" s="71">
        <v>-50915</v>
      </c>
      <c r="AH19" s="71">
        <v>-82509</v>
      </c>
      <c r="AI19" s="71">
        <v>-22124</v>
      </c>
      <c r="AJ19" s="71">
        <v>-18040</v>
      </c>
      <c r="AK19" s="71">
        <v>-40164</v>
      </c>
      <c r="AL19" s="71">
        <v>-27711</v>
      </c>
      <c r="AM19" s="71">
        <v>-67875</v>
      </c>
      <c r="AN19" s="71">
        <v>-30656</v>
      </c>
      <c r="AO19" s="71">
        <v>-58367</v>
      </c>
      <c r="AP19" s="71">
        <v>-98531</v>
      </c>
    </row>
    <row r="20" spans="2:42" ht="12.75" hidden="1" outlineLevel="1">
      <c r="B20" s="70" t="s">
        <v>136</v>
      </c>
      <c r="C20" s="71">
        <v>-4461</v>
      </c>
      <c r="D20" s="71">
        <v>-5521</v>
      </c>
      <c r="E20" s="71">
        <v>-9982</v>
      </c>
      <c r="F20" s="71">
        <v>-6836</v>
      </c>
      <c r="G20" s="71">
        <v>-16818</v>
      </c>
      <c r="H20" s="71">
        <v>-7406</v>
      </c>
      <c r="I20" s="71">
        <v>-14242</v>
      </c>
      <c r="J20" s="71">
        <v>-24224</v>
      </c>
      <c r="K20" s="71">
        <v>-6284</v>
      </c>
      <c r="L20" s="71">
        <v>-6017</v>
      </c>
      <c r="M20" s="71">
        <v>-12301</v>
      </c>
      <c r="N20" s="71">
        <v>-6546</v>
      </c>
      <c r="O20" s="71">
        <v>-18847</v>
      </c>
      <c r="P20" s="71">
        <v>-6181</v>
      </c>
      <c r="Q20" s="71">
        <v>-12727</v>
      </c>
      <c r="R20" s="71">
        <v>-25028</v>
      </c>
      <c r="S20" s="71">
        <v>-5432</v>
      </c>
      <c r="T20" s="71">
        <v>-5062</v>
      </c>
      <c r="U20" s="71">
        <v>-10494</v>
      </c>
      <c r="V20" s="71">
        <v>-6469</v>
      </c>
      <c r="W20" s="71">
        <v>-16963</v>
      </c>
      <c r="X20" s="71">
        <v>-6591</v>
      </c>
      <c r="Y20" s="71">
        <v>-13060</v>
      </c>
      <c r="Z20" s="71">
        <v>-23554</v>
      </c>
      <c r="AA20" s="71">
        <v>-6782</v>
      </c>
      <c r="AB20" s="71">
        <v>-5874</v>
      </c>
      <c r="AC20" s="71">
        <v>-12656</v>
      </c>
      <c r="AD20" s="71">
        <v>-6129</v>
      </c>
      <c r="AE20" s="71">
        <v>-18785</v>
      </c>
      <c r="AF20" s="71">
        <v>-8537</v>
      </c>
      <c r="AG20" s="71">
        <v>-14666</v>
      </c>
      <c r="AH20" s="71">
        <v>-27322</v>
      </c>
      <c r="AI20" s="71">
        <v>-6154</v>
      </c>
      <c r="AJ20" s="71">
        <v>-7409</v>
      </c>
      <c r="AK20" s="71">
        <v>-13563</v>
      </c>
      <c r="AL20" s="71">
        <v>-7010</v>
      </c>
      <c r="AM20" s="71">
        <v>-20573</v>
      </c>
      <c r="AN20" s="71">
        <v>-7092</v>
      </c>
      <c r="AO20" s="71">
        <v>-14102</v>
      </c>
      <c r="AP20" s="71">
        <v>-27665</v>
      </c>
    </row>
    <row r="21" spans="2:42" ht="12.75" hidden="1" outlineLevel="1">
      <c r="B21" s="70" t="s">
        <v>101</v>
      </c>
      <c r="C21" s="71">
        <v>-6229</v>
      </c>
      <c r="D21" s="71">
        <v>-6331</v>
      </c>
      <c r="E21" s="71">
        <v>-12560</v>
      </c>
      <c r="F21" s="71">
        <v>-2198</v>
      </c>
      <c r="G21" s="71">
        <v>-14758</v>
      </c>
      <c r="H21" s="71">
        <v>-10824</v>
      </c>
      <c r="I21" s="71">
        <v>-13022</v>
      </c>
      <c r="J21" s="71">
        <v>-25582</v>
      </c>
      <c r="K21" s="71">
        <v>-6724</v>
      </c>
      <c r="L21" s="71">
        <v>-6813</v>
      </c>
      <c r="M21" s="71">
        <v>-13537</v>
      </c>
      <c r="N21" s="71">
        <v>-6861</v>
      </c>
      <c r="O21" s="71">
        <v>-20398</v>
      </c>
      <c r="P21" s="71">
        <v>-6960</v>
      </c>
      <c r="Q21" s="71">
        <v>-13821</v>
      </c>
      <c r="R21" s="71">
        <v>-27358</v>
      </c>
      <c r="S21" s="71">
        <v>-6942</v>
      </c>
      <c r="T21" s="71">
        <v>-6990</v>
      </c>
      <c r="U21" s="71">
        <v>-13932</v>
      </c>
      <c r="V21" s="71">
        <v>-6880</v>
      </c>
      <c r="W21" s="71">
        <v>-20812</v>
      </c>
      <c r="X21" s="71">
        <v>-7248</v>
      </c>
      <c r="Y21" s="71">
        <v>-14128</v>
      </c>
      <c r="Z21" s="71">
        <v>-28060</v>
      </c>
      <c r="AA21" s="71">
        <v>-7411</v>
      </c>
      <c r="AB21" s="71">
        <v>-7525</v>
      </c>
      <c r="AC21" s="71">
        <v>-14936</v>
      </c>
      <c r="AD21" s="71">
        <v>-7746</v>
      </c>
      <c r="AE21" s="71">
        <v>-22682</v>
      </c>
      <c r="AF21" s="71">
        <v>-8140</v>
      </c>
      <c r="AG21" s="71">
        <v>-15886</v>
      </c>
      <c r="AH21" s="71">
        <v>-30822</v>
      </c>
      <c r="AI21" s="71">
        <v>-8110</v>
      </c>
      <c r="AJ21" s="71">
        <v>-8588</v>
      </c>
      <c r="AK21" s="71">
        <v>-16698</v>
      </c>
      <c r="AL21" s="71">
        <v>-9179</v>
      </c>
      <c r="AM21" s="71">
        <v>-25877</v>
      </c>
      <c r="AN21" s="71">
        <v>-9695</v>
      </c>
      <c r="AO21" s="71">
        <v>-18874</v>
      </c>
      <c r="AP21" s="71">
        <v>-35572</v>
      </c>
    </row>
    <row r="22" spans="2:42" ht="12.75" hidden="1" outlineLevel="1">
      <c r="B22" s="70" t="s">
        <v>137</v>
      </c>
      <c r="C22" s="71">
        <v>-26925</v>
      </c>
      <c r="D22" s="71">
        <v>-13404</v>
      </c>
      <c r="E22" s="71">
        <v>-40329</v>
      </c>
      <c r="F22" s="71">
        <v>-24839</v>
      </c>
      <c r="G22" s="71">
        <v>-65168</v>
      </c>
      <c r="H22" s="71">
        <v>-18210</v>
      </c>
      <c r="I22" s="71">
        <v>-43049</v>
      </c>
      <c r="J22" s="71">
        <v>-83378</v>
      </c>
      <c r="K22" s="71">
        <v>-19729</v>
      </c>
      <c r="L22" s="71">
        <v>-11772</v>
      </c>
      <c r="M22" s="71">
        <v>-31501</v>
      </c>
      <c r="N22" s="71">
        <v>-15825</v>
      </c>
      <c r="O22" s="71">
        <v>-47326</v>
      </c>
      <c r="P22" s="71">
        <v>-36440</v>
      </c>
      <c r="Q22" s="71">
        <v>-52265</v>
      </c>
      <c r="R22" s="71">
        <v>-83766</v>
      </c>
      <c r="S22" s="71">
        <v>-22942</v>
      </c>
      <c r="T22" s="71">
        <v>-9201</v>
      </c>
      <c r="U22" s="71">
        <v>-32143</v>
      </c>
      <c r="V22" s="71">
        <v>-25719</v>
      </c>
      <c r="W22" s="71">
        <v>-57862</v>
      </c>
      <c r="X22" s="71">
        <v>-39678</v>
      </c>
      <c r="Y22" s="71">
        <v>-65397</v>
      </c>
      <c r="Z22" s="71">
        <v>-97540</v>
      </c>
      <c r="AA22" s="71">
        <v>-29196</v>
      </c>
      <c r="AB22" s="71">
        <v>-22273</v>
      </c>
      <c r="AC22" s="71">
        <v>-51469</v>
      </c>
      <c r="AD22" s="71">
        <v>-18864</v>
      </c>
      <c r="AE22" s="71">
        <v>-70333</v>
      </c>
      <c r="AF22" s="71">
        <v>-50191</v>
      </c>
      <c r="AG22" s="71">
        <v>-69055</v>
      </c>
      <c r="AH22" s="71">
        <v>-120524</v>
      </c>
      <c r="AI22" s="71">
        <v>-19924</v>
      </c>
      <c r="AJ22" s="71">
        <v>-162</v>
      </c>
      <c r="AK22" s="71">
        <v>-20086</v>
      </c>
      <c r="AL22" s="71">
        <v>-28770</v>
      </c>
      <c r="AM22" s="71">
        <v>-48856</v>
      </c>
      <c r="AN22" s="71">
        <v>-53600</v>
      </c>
      <c r="AO22" s="71">
        <v>-82370</v>
      </c>
      <c r="AP22" s="71">
        <v>-102456</v>
      </c>
    </row>
    <row r="23" spans="2:42" ht="12.75" hidden="1" outlineLevel="1">
      <c r="B23" s="60" t="s">
        <v>103</v>
      </c>
      <c r="C23" s="72">
        <v>-269359</v>
      </c>
      <c r="D23" s="72">
        <v>-269107</v>
      </c>
      <c r="E23" s="72">
        <v>-538466</v>
      </c>
      <c r="F23" s="72">
        <v>-339853</v>
      </c>
      <c r="G23" s="72">
        <v>-878319</v>
      </c>
      <c r="H23" s="72">
        <v>-425254</v>
      </c>
      <c r="I23" s="72">
        <v>-765107</v>
      </c>
      <c r="J23" s="72">
        <v>-1303573</v>
      </c>
      <c r="K23" s="72">
        <v>-348308</v>
      </c>
      <c r="L23" s="72">
        <v>-297095</v>
      </c>
      <c r="M23" s="72">
        <v>-645403</v>
      </c>
      <c r="N23" s="72">
        <v>-359427</v>
      </c>
      <c r="O23" s="72">
        <v>-1004830</v>
      </c>
      <c r="P23" s="72">
        <v>-391264</v>
      </c>
      <c r="Q23" s="72">
        <v>-750691</v>
      </c>
      <c r="R23" s="72">
        <v>-1396094</v>
      </c>
      <c r="S23" s="72">
        <v>-280249</v>
      </c>
      <c r="T23" s="72">
        <v>-239239</v>
      </c>
      <c r="U23" s="72">
        <v>-519488</v>
      </c>
      <c r="V23" s="72">
        <v>-360810</v>
      </c>
      <c r="W23" s="72">
        <v>-880298</v>
      </c>
      <c r="X23" s="72">
        <v>-415045</v>
      </c>
      <c r="Y23" s="72">
        <v>-775855</v>
      </c>
      <c r="Z23" s="72">
        <v>-1295343</v>
      </c>
      <c r="AA23" s="72">
        <v>-340252</v>
      </c>
      <c r="AB23" s="72">
        <v>-298215</v>
      </c>
      <c r="AC23" s="72">
        <v>-638467</v>
      </c>
      <c r="AD23" s="72">
        <v>-389249</v>
      </c>
      <c r="AE23" s="72">
        <v>-1027716</v>
      </c>
      <c r="AF23" s="72">
        <v>-491797</v>
      </c>
      <c r="AG23" s="72">
        <v>-881046</v>
      </c>
      <c r="AH23" s="72">
        <v>-1519513</v>
      </c>
      <c r="AI23" s="72">
        <v>-396096</v>
      </c>
      <c r="AJ23" s="72">
        <v>-345581</v>
      </c>
      <c r="AK23" s="72">
        <v>-741677</v>
      </c>
      <c r="AL23" s="72">
        <v>-483617</v>
      </c>
      <c r="AM23" s="72">
        <v>-1225294</v>
      </c>
      <c r="AN23" s="72">
        <v>-562737</v>
      </c>
      <c r="AO23" s="72">
        <v>-1046354</v>
      </c>
      <c r="AP23" s="72">
        <v>-1788031</v>
      </c>
    </row>
    <row r="24" ht="12.75" hidden="1" outlineLevel="1"/>
    <row r="25" ht="12.75" hidden="1" outlineLevel="1"/>
    <row r="26" spans="2:122" ht="12.75" collapsed="1">
      <c r="B26" s="60" t="s">
        <v>154</v>
      </c>
      <c r="C26" s="61" t="s">
        <v>59</v>
      </c>
      <c r="D26" s="61" t="s">
        <v>60</v>
      </c>
      <c r="E26" s="61" t="s">
        <v>10</v>
      </c>
      <c r="F26" s="61" t="s">
        <v>61</v>
      </c>
      <c r="G26" s="61" t="s">
        <v>11</v>
      </c>
      <c r="H26" s="61" t="s">
        <v>62</v>
      </c>
      <c r="I26" s="61" t="s">
        <v>12</v>
      </c>
      <c r="J26" s="61">
        <v>2009</v>
      </c>
      <c r="K26" s="61" t="s">
        <v>63</v>
      </c>
      <c r="L26" s="61" t="s">
        <v>64</v>
      </c>
      <c r="M26" s="61" t="s">
        <v>14</v>
      </c>
      <c r="N26" s="61" t="s">
        <v>65</v>
      </c>
      <c r="O26" s="61" t="s">
        <v>15</v>
      </c>
      <c r="P26" s="61" t="s">
        <v>66</v>
      </c>
      <c r="Q26" s="61" t="s">
        <v>16</v>
      </c>
      <c r="R26" s="61">
        <v>2010</v>
      </c>
      <c r="S26" s="61" t="s">
        <v>67</v>
      </c>
      <c r="T26" s="61" t="s">
        <v>68</v>
      </c>
      <c r="U26" s="61" t="s">
        <v>18</v>
      </c>
      <c r="V26" s="61" t="s">
        <v>69</v>
      </c>
      <c r="W26" s="61" t="s">
        <v>19</v>
      </c>
      <c r="X26" s="61" t="s">
        <v>70</v>
      </c>
      <c r="Y26" s="61" t="s">
        <v>20</v>
      </c>
      <c r="Z26" s="61">
        <v>2011</v>
      </c>
      <c r="AA26" s="61" t="s">
        <v>71</v>
      </c>
      <c r="AB26" s="61" t="s">
        <v>72</v>
      </c>
      <c r="AC26" s="61" t="s">
        <v>22</v>
      </c>
      <c r="AD26" s="61" t="s">
        <v>73</v>
      </c>
      <c r="AE26" s="61" t="s">
        <v>23</v>
      </c>
      <c r="AF26" s="61" t="s">
        <v>74</v>
      </c>
      <c r="AG26" s="61" t="s">
        <v>24</v>
      </c>
      <c r="AH26" s="61" t="s">
        <v>25</v>
      </c>
      <c r="AI26" s="61" t="s">
        <v>75</v>
      </c>
      <c r="AJ26" s="61" t="s">
        <v>144</v>
      </c>
      <c r="AK26" s="61" t="s">
        <v>145</v>
      </c>
      <c r="AL26" s="39" t="s">
        <v>147</v>
      </c>
      <c r="AM26" s="39" t="s">
        <v>146</v>
      </c>
      <c r="AN26" s="39" t="s">
        <v>148</v>
      </c>
      <c r="AO26" s="39" t="s">
        <v>149</v>
      </c>
      <c r="AP26" s="39" t="s">
        <v>150</v>
      </c>
      <c r="AQ26" s="61" t="s">
        <v>153</v>
      </c>
      <c r="AR26" s="61" t="s">
        <v>165</v>
      </c>
      <c r="AS26" s="61" t="s">
        <v>166</v>
      </c>
      <c r="AT26" s="61" t="s">
        <v>167</v>
      </c>
      <c r="AU26" s="61" t="s">
        <v>168</v>
      </c>
      <c r="AV26" s="61" t="s">
        <v>169</v>
      </c>
      <c r="AW26" s="61" t="s">
        <v>170</v>
      </c>
      <c r="AX26" s="81" t="s">
        <v>171</v>
      </c>
      <c r="AY26" s="61" t="s">
        <v>183</v>
      </c>
      <c r="AZ26" s="81" t="s">
        <v>184</v>
      </c>
      <c r="BA26" s="81" t="s">
        <v>185</v>
      </c>
      <c r="BB26" s="61" t="s">
        <v>186</v>
      </c>
      <c r="BC26" s="61" t="s">
        <v>187</v>
      </c>
      <c r="BD26" s="61" t="s">
        <v>189</v>
      </c>
      <c r="BE26" s="61" t="s">
        <v>190</v>
      </c>
      <c r="BF26" s="61" t="s">
        <v>188</v>
      </c>
      <c r="BG26" s="61" t="s">
        <v>195</v>
      </c>
      <c r="BH26" s="61" t="s">
        <v>196</v>
      </c>
      <c r="BI26" s="61" t="s">
        <v>197</v>
      </c>
      <c r="BJ26" s="61" t="s">
        <v>199</v>
      </c>
      <c r="BK26" s="61" t="s">
        <v>198</v>
      </c>
      <c r="BL26" s="61" t="s">
        <v>202</v>
      </c>
      <c r="BM26" s="61" t="s">
        <v>200</v>
      </c>
      <c r="BN26" s="61" t="s">
        <v>201</v>
      </c>
      <c r="BO26" s="61" t="s">
        <v>203</v>
      </c>
      <c r="BP26" s="61" t="s">
        <v>204</v>
      </c>
      <c r="BQ26" s="61" t="s">
        <v>205</v>
      </c>
      <c r="BR26" s="61" t="s">
        <v>206</v>
      </c>
      <c r="BS26" s="61" t="s">
        <v>207</v>
      </c>
      <c r="BT26" s="61" t="s">
        <v>211</v>
      </c>
      <c r="BU26" s="61" t="s">
        <v>212</v>
      </c>
      <c r="BV26" s="61">
        <v>2017</v>
      </c>
      <c r="BW26" s="61" t="s">
        <v>245</v>
      </c>
      <c r="BX26" s="61" t="s">
        <v>247</v>
      </c>
      <c r="BY26" s="61" t="s">
        <v>248</v>
      </c>
      <c r="BZ26" s="61" t="s">
        <v>257</v>
      </c>
      <c r="CA26" s="61" t="s">
        <v>258</v>
      </c>
      <c r="CB26" s="61" t="s">
        <v>259</v>
      </c>
      <c r="CC26" s="61" t="s">
        <v>260</v>
      </c>
      <c r="CD26" s="61" t="s">
        <v>261</v>
      </c>
      <c r="CE26" s="61" t="s">
        <v>297</v>
      </c>
      <c r="CF26" s="61" t="s">
        <v>298</v>
      </c>
      <c r="CG26" s="61" t="s">
        <v>299</v>
      </c>
      <c r="CH26" s="61" t="s">
        <v>300</v>
      </c>
      <c r="CI26" s="61" t="s">
        <v>301</v>
      </c>
      <c r="CJ26" s="61" t="s">
        <v>323</v>
      </c>
      <c r="CK26" s="61" t="s">
        <v>324</v>
      </c>
      <c r="CL26" s="61" t="s">
        <v>325</v>
      </c>
      <c r="CM26" s="61" t="s">
        <v>326</v>
      </c>
      <c r="CN26" s="61" t="s">
        <v>328</v>
      </c>
      <c r="CO26" s="61" t="s">
        <v>327</v>
      </c>
      <c r="CP26" s="140" t="s">
        <v>341</v>
      </c>
      <c r="CQ26" s="140" t="s">
        <v>340</v>
      </c>
      <c r="CR26" s="140" t="s">
        <v>348</v>
      </c>
      <c r="CS26" s="140" t="s">
        <v>349</v>
      </c>
      <c r="CT26" s="140" t="s">
        <v>350</v>
      </c>
      <c r="CU26" s="140" t="s">
        <v>375</v>
      </c>
      <c r="CV26" s="61" t="s">
        <v>379</v>
      </c>
      <c r="CW26" s="61" t="s">
        <v>380</v>
      </c>
      <c r="CX26" s="61" t="s">
        <v>381</v>
      </c>
      <c r="CY26" s="61" t="s">
        <v>382</v>
      </c>
      <c r="CZ26" s="61" t="s">
        <v>384</v>
      </c>
      <c r="DA26" s="61" t="s">
        <v>385</v>
      </c>
      <c r="DB26" s="61" t="s">
        <v>386</v>
      </c>
      <c r="DC26" s="61" t="s">
        <v>388</v>
      </c>
      <c r="DD26" s="61" t="s">
        <v>390</v>
      </c>
      <c r="DE26" s="61" t="s">
        <v>391</v>
      </c>
      <c r="DF26" s="61" t="s">
        <v>392</v>
      </c>
      <c r="DG26" s="61" t="s">
        <v>393</v>
      </c>
      <c r="DH26" s="61" t="s">
        <v>397</v>
      </c>
      <c r="DI26" s="61" t="s">
        <v>398</v>
      </c>
      <c r="DJ26" s="61">
        <v>2022</v>
      </c>
      <c r="DK26" s="61" t="s">
        <v>403</v>
      </c>
      <c r="DL26" s="61" t="s">
        <v>411</v>
      </c>
      <c r="DM26" s="61" t="s">
        <v>412</v>
      </c>
      <c r="DN26" s="61" t="s">
        <v>413</v>
      </c>
      <c r="DO26" s="61" t="s">
        <v>414</v>
      </c>
      <c r="DP26" s="61" t="s">
        <v>416</v>
      </c>
      <c r="DQ26" s="61" t="s">
        <v>417</v>
      </c>
      <c r="DR26" s="61" t="s">
        <v>418</v>
      </c>
    </row>
    <row r="27" spans="2:122" ht="15">
      <c r="B27" s="59" t="s">
        <v>128</v>
      </c>
      <c r="C27" s="74">
        <v>-190898</v>
      </c>
      <c r="D27" s="74">
        <v>-183142</v>
      </c>
      <c r="E27" s="74">
        <v>-374040</v>
      </c>
      <c r="F27" s="74">
        <v>-226121</v>
      </c>
      <c r="G27" s="74">
        <v>-600161</v>
      </c>
      <c r="H27" s="74">
        <v>-289550</v>
      </c>
      <c r="I27" s="74">
        <v>-515671</v>
      </c>
      <c r="J27" s="74">
        <v>-889711</v>
      </c>
      <c r="K27" s="74">
        <v>-259458</v>
      </c>
      <c r="L27" s="74">
        <v>-213758</v>
      </c>
      <c r="M27" s="74">
        <v>-473216</v>
      </c>
      <c r="N27" s="74">
        <v>-222393</v>
      </c>
      <c r="O27" s="74">
        <v>-695609</v>
      </c>
      <c r="P27" s="74">
        <v>-257652</v>
      </c>
      <c r="Q27" s="74">
        <v>-480045</v>
      </c>
      <c r="R27" s="74">
        <v>-953261</v>
      </c>
      <c r="S27" s="74">
        <v>-196976</v>
      </c>
      <c r="T27" s="74">
        <v>-158762</v>
      </c>
      <c r="U27" s="74">
        <v>-355738</v>
      </c>
      <c r="V27" s="74">
        <v>-221729</v>
      </c>
      <c r="W27" s="74">
        <v>-577467</v>
      </c>
      <c r="X27" s="74">
        <v>-263030</v>
      </c>
      <c r="Y27" s="74">
        <v>-484759</v>
      </c>
      <c r="Z27" s="74">
        <v>-840497</v>
      </c>
      <c r="AA27" s="74">
        <v>-227392</v>
      </c>
      <c r="AB27" s="74">
        <v>-192162</v>
      </c>
      <c r="AC27" s="74">
        <v>-419554</v>
      </c>
      <c r="AD27" s="74">
        <v>-246926</v>
      </c>
      <c r="AE27" s="74">
        <v>-666480</v>
      </c>
      <c r="AF27" s="74">
        <v>-333688</v>
      </c>
      <c r="AG27" s="74">
        <v>-580614</v>
      </c>
      <c r="AH27" s="74">
        <v>-1000168</v>
      </c>
      <c r="AI27" s="74">
        <v>-265935</v>
      </c>
      <c r="AJ27" s="74">
        <v>-230644</v>
      </c>
      <c r="AK27" s="74">
        <v>-496579</v>
      </c>
      <c r="AL27" s="74">
        <v>-316992</v>
      </c>
      <c r="AM27" s="74">
        <v>-813571</v>
      </c>
      <c r="AN27" s="74">
        <v>-379991</v>
      </c>
      <c r="AO27" s="74">
        <v>-696983</v>
      </c>
      <c r="AP27" s="74">
        <v>-1193562</v>
      </c>
      <c r="AQ27" s="74">
        <v>-285001</v>
      </c>
      <c r="AR27" s="74">
        <v>-237074</v>
      </c>
      <c r="AS27" s="74">
        <v>-522075</v>
      </c>
      <c r="AT27" s="74">
        <v>-314664</v>
      </c>
      <c r="AU27" s="74">
        <v>-836739</v>
      </c>
      <c r="AV27" s="74">
        <v>-370640</v>
      </c>
      <c r="AW27" s="74">
        <v>-685304</v>
      </c>
      <c r="AX27" s="74">
        <v>-1207379</v>
      </c>
      <c r="AY27" s="85">
        <v>-282856</v>
      </c>
      <c r="AZ27" s="74">
        <v>-222399</v>
      </c>
      <c r="BA27" s="74">
        <v>-505255</v>
      </c>
      <c r="BB27" s="74">
        <v>-305119</v>
      </c>
      <c r="BC27" s="74">
        <v>-810374</v>
      </c>
      <c r="BD27" s="74">
        <v>-324539</v>
      </c>
      <c r="BE27" s="74">
        <v>-629658</v>
      </c>
      <c r="BF27" s="74">
        <v>-1134913</v>
      </c>
      <c r="BG27" s="74">
        <v>-253194</v>
      </c>
      <c r="BH27" s="74">
        <v>-221901</v>
      </c>
      <c r="BI27" s="74">
        <v>-475095</v>
      </c>
      <c r="BJ27" s="74">
        <v>-271952</v>
      </c>
      <c r="BK27" s="74">
        <v>-747047</v>
      </c>
      <c r="BL27" s="74">
        <v>-301541</v>
      </c>
      <c r="BM27" s="74">
        <v>-573493</v>
      </c>
      <c r="BN27" s="74">
        <v>-1048588</v>
      </c>
      <c r="BO27" s="74">
        <v>-263100</v>
      </c>
      <c r="BP27" s="74">
        <v>-242180</v>
      </c>
      <c r="BQ27" s="74">
        <v>-505280</v>
      </c>
      <c r="BR27" s="74">
        <v>-307395</v>
      </c>
      <c r="BS27" s="74">
        <v>-812675</v>
      </c>
      <c r="BT27" s="74">
        <v>-338541</v>
      </c>
      <c r="BU27" s="74">
        <v>-645936</v>
      </c>
      <c r="BV27" s="74">
        <v>-1151216</v>
      </c>
      <c r="BW27" s="74">
        <v>-286635</v>
      </c>
      <c r="BX27" s="85">
        <v>-249801</v>
      </c>
      <c r="BY27" s="85">
        <v>-536436</v>
      </c>
      <c r="BZ27" s="85">
        <v>-323233</v>
      </c>
      <c r="CA27" s="85">
        <v>-859669</v>
      </c>
      <c r="CB27" s="74">
        <v>-367659</v>
      </c>
      <c r="CC27" s="74">
        <v>-690892</v>
      </c>
      <c r="CD27" s="74">
        <v>-1227328</v>
      </c>
      <c r="CE27" s="85">
        <v>-250788</v>
      </c>
      <c r="CF27" s="85">
        <v>-244242</v>
      </c>
      <c r="CG27" s="85">
        <v>-495030</v>
      </c>
      <c r="CH27" s="85">
        <v>-303447</v>
      </c>
      <c r="CI27" s="85">
        <v>-798477</v>
      </c>
      <c r="CJ27" s="85">
        <v>-328034</v>
      </c>
      <c r="CK27" s="85">
        <v>-631481</v>
      </c>
      <c r="CL27" s="85">
        <v>-1126511</v>
      </c>
      <c r="CM27" s="85">
        <v>-218922</v>
      </c>
      <c r="CN27" s="85">
        <v>-33082</v>
      </c>
      <c r="CO27" s="85">
        <v>-252004</v>
      </c>
      <c r="CP27" s="141">
        <v>-348672</v>
      </c>
      <c r="CQ27" s="141">
        <v>-600676</v>
      </c>
      <c r="CR27" s="141">
        <v>-421654</v>
      </c>
      <c r="CS27" s="141">
        <v>-770326</v>
      </c>
      <c r="CT27" s="141">
        <v>-1022330</v>
      </c>
      <c r="CU27" s="141">
        <v>-287071</v>
      </c>
      <c r="CV27" s="85">
        <v>-230995</v>
      </c>
      <c r="CW27" s="85">
        <v>-518066</v>
      </c>
      <c r="CX27" s="85">
        <v>-374976</v>
      </c>
      <c r="CY27" s="85">
        <v>-893042</v>
      </c>
      <c r="CZ27" s="85">
        <v>-419437</v>
      </c>
      <c r="DA27" s="85">
        <v>-794413</v>
      </c>
      <c r="DB27" s="85">
        <v>-1312479</v>
      </c>
      <c r="DC27" s="85">
        <v>-321685</v>
      </c>
      <c r="DD27" s="85">
        <v>-340293</v>
      </c>
      <c r="DE27" s="85">
        <v>-661978</v>
      </c>
      <c r="DF27" s="85">
        <v>-429410</v>
      </c>
      <c r="DG27" s="85">
        <v>-1091388</v>
      </c>
      <c r="DH27" s="85">
        <v>-413506</v>
      </c>
      <c r="DI27" s="85">
        <v>-842916</v>
      </c>
      <c r="DJ27" s="85">
        <v>-1504894</v>
      </c>
      <c r="DK27" s="85">
        <v>-301958</v>
      </c>
      <c r="DL27" s="85">
        <v>-274073</v>
      </c>
      <c r="DM27" s="85">
        <v>-576031</v>
      </c>
      <c r="DN27" s="85">
        <v>-375725</v>
      </c>
      <c r="DO27" s="85">
        <v>-951756</v>
      </c>
      <c r="DP27" s="85">
        <v>-398168</v>
      </c>
      <c r="DQ27" s="85">
        <v>-773893</v>
      </c>
      <c r="DR27" s="85">
        <v>-1349924</v>
      </c>
    </row>
    <row r="28" spans="2:122" ht="15">
      <c r="B28" s="59" t="s">
        <v>88</v>
      </c>
      <c r="C28" s="74">
        <v>-66079</v>
      </c>
      <c r="D28" s="74">
        <v>-72526</v>
      </c>
      <c r="E28" s="74">
        <v>-138605</v>
      </c>
      <c r="F28" s="74">
        <v>-99877</v>
      </c>
      <c r="G28" s="74">
        <v>-238482</v>
      </c>
      <c r="H28" s="74">
        <v>-117793</v>
      </c>
      <c r="I28" s="74">
        <v>-217670</v>
      </c>
      <c r="J28" s="74">
        <v>-356275</v>
      </c>
      <c r="K28" s="74">
        <v>-75990</v>
      </c>
      <c r="L28" s="74">
        <v>-69953</v>
      </c>
      <c r="M28" s="74">
        <v>-145943</v>
      </c>
      <c r="N28" s="74">
        <v>-116412</v>
      </c>
      <c r="O28" s="74">
        <v>-262355</v>
      </c>
      <c r="P28" s="74">
        <v>-114655</v>
      </c>
      <c r="Q28" s="74">
        <v>-231067</v>
      </c>
      <c r="R28" s="74">
        <v>-377010</v>
      </c>
      <c r="S28" s="74">
        <v>-70620</v>
      </c>
      <c r="T28" s="74">
        <v>-66486</v>
      </c>
      <c r="U28" s="74">
        <v>-137106</v>
      </c>
      <c r="V28" s="74">
        <v>-123660</v>
      </c>
      <c r="W28" s="74">
        <v>-260766</v>
      </c>
      <c r="X28" s="74">
        <v>-135330</v>
      </c>
      <c r="Y28" s="74">
        <v>-258990</v>
      </c>
      <c r="Z28" s="74">
        <v>-396096</v>
      </c>
      <c r="AA28" s="74">
        <v>-97113</v>
      </c>
      <c r="AB28" s="74">
        <v>-87899</v>
      </c>
      <c r="AC28" s="74">
        <v>-185012</v>
      </c>
      <c r="AD28" s="74">
        <v>-125462</v>
      </c>
      <c r="AE28" s="74">
        <v>-310474</v>
      </c>
      <c r="AF28" s="74">
        <v>-140491</v>
      </c>
      <c r="AG28" s="74">
        <v>-265953</v>
      </c>
      <c r="AH28" s="74">
        <v>-450965</v>
      </c>
      <c r="AI28" s="74">
        <v>-113458</v>
      </c>
      <c r="AJ28" s="74">
        <v>-96403</v>
      </c>
      <c r="AK28" s="74">
        <v>-209861</v>
      </c>
      <c r="AL28" s="74">
        <v>-146927</v>
      </c>
      <c r="AM28" s="74">
        <v>-356788</v>
      </c>
      <c r="AN28" s="74">
        <v>-164432</v>
      </c>
      <c r="AO28" s="74">
        <v>-311359</v>
      </c>
      <c r="AP28" s="74">
        <v>-521220</v>
      </c>
      <c r="AQ28" s="74">
        <v>-111714</v>
      </c>
      <c r="AR28" s="74">
        <v>-101856</v>
      </c>
      <c r="AS28" s="74">
        <v>-213570</v>
      </c>
      <c r="AT28" s="74">
        <v>-155506</v>
      </c>
      <c r="AU28" s="74">
        <v>-369076</v>
      </c>
      <c r="AV28" s="74">
        <v>-174668</v>
      </c>
      <c r="AW28" s="74">
        <v>-330174</v>
      </c>
      <c r="AX28" s="74">
        <v>-543744</v>
      </c>
      <c r="AY28" s="85">
        <v>-114332</v>
      </c>
      <c r="AZ28" s="74">
        <v>-95959</v>
      </c>
      <c r="BA28" s="74">
        <v>-210291</v>
      </c>
      <c r="BB28" s="74">
        <v>-161135</v>
      </c>
      <c r="BC28" s="74">
        <v>-371426</v>
      </c>
      <c r="BD28" s="74">
        <v>-152283</v>
      </c>
      <c r="BE28" s="74">
        <v>-313418</v>
      </c>
      <c r="BF28" s="74">
        <v>-523709</v>
      </c>
      <c r="BG28" s="74">
        <v>-104675</v>
      </c>
      <c r="BH28" s="74">
        <v>-107538</v>
      </c>
      <c r="BI28" s="74">
        <v>-212213</v>
      </c>
      <c r="BJ28" s="74">
        <v>-133706</v>
      </c>
      <c r="BK28" s="74">
        <v>-345919</v>
      </c>
      <c r="BL28" s="74">
        <v>-144655</v>
      </c>
      <c r="BM28" s="74">
        <v>-278361</v>
      </c>
      <c r="BN28" s="74">
        <v>-490574</v>
      </c>
      <c r="BO28" s="74">
        <v>-107002</v>
      </c>
      <c r="BP28" s="74">
        <v>-116546</v>
      </c>
      <c r="BQ28" s="74">
        <v>-223548</v>
      </c>
      <c r="BR28" s="74">
        <v>-148088</v>
      </c>
      <c r="BS28" s="74">
        <v>-371636</v>
      </c>
      <c r="BT28" s="74">
        <v>-154181</v>
      </c>
      <c r="BU28" s="74">
        <v>-302269</v>
      </c>
      <c r="BV28" s="74">
        <v>-525817</v>
      </c>
      <c r="BW28" s="74">
        <v>-114284</v>
      </c>
      <c r="BX28" s="85">
        <v>-113844</v>
      </c>
      <c r="BY28" s="85">
        <v>-228128</v>
      </c>
      <c r="BZ28" s="85">
        <v>-151511</v>
      </c>
      <c r="CA28" s="85">
        <v>-379639</v>
      </c>
      <c r="CB28" s="74">
        <v>-181110</v>
      </c>
      <c r="CC28" s="74">
        <v>-332621</v>
      </c>
      <c r="CD28" s="74">
        <v>-560749</v>
      </c>
      <c r="CE28" s="85">
        <v>-102430</v>
      </c>
      <c r="CF28" s="85">
        <v>-124713</v>
      </c>
      <c r="CG28" s="85">
        <v>-227143</v>
      </c>
      <c r="CH28" s="85">
        <v>-144079</v>
      </c>
      <c r="CI28" s="85">
        <v>-371222</v>
      </c>
      <c r="CJ28" s="85">
        <v>-159603</v>
      </c>
      <c r="CK28" s="85">
        <v>-303682</v>
      </c>
      <c r="CL28" s="85">
        <v>-530825</v>
      </c>
      <c r="CM28" s="85">
        <v>-92998</v>
      </c>
      <c r="CN28" s="85">
        <v>-45292</v>
      </c>
      <c r="CO28" s="85">
        <v>-138290</v>
      </c>
      <c r="CP28" s="141">
        <v>-126560</v>
      </c>
      <c r="CQ28" s="141">
        <v>-264850</v>
      </c>
      <c r="CR28" s="141">
        <v>-166996</v>
      </c>
      <c r="CS28" s="141">
        <v>-293556</v>
      </c>
      <c r="CT28" s="141">
        <v>-431846</v>
      </c>
      <c r="CU28" s="141">
        <v>-104544</v>
      </c>
      <c r="CV28" s="85">
        <v>-103733</v>
      </c>
      <c r="CW28" s="85">
        <v>-208277</v>
      </c>
      <c r="CX28" s="85">
        <v>-151868</v>
      </c>
      <c r="CY28" s="85">
        <v>-360145</v>
      </c>
      <c r="CZ28" s="85">
        <v>-174058</v>
      </c>
      <c r="DA28" s="85">
        <v>-325926</v>
      </c>
      <c r="DB28" s="85">
        <v>-534203</v>
      </c>
      <c r="DC28" s="85">
        <v>-124997</v>
      </c>
      <c r="DD28" s="85">
        <v>-142590</v>
      </c>
      <c r="DE28" s="85">
        <v>-267587</v>
      </c>
      <c r="DF28" s="85">
        <v>-176459</v>
      </c>
      <c r="DG28" s="85">
        <v>-444046</v>
      </c>
      <c r="DH28" s="85">
        <v>-175457</v>
      </c>
      <c r="DI28" s="85">
        <v>-351916</v>
      </c>
      <c r="DJ28" s="85">
        <v>-619503</v>
      </c>
      <c r="DK28" s="85">
        <v>-119656</v>
      </c>
      <c r="DL28" s="85">
        <v>-134499</v>
      </c>
      <c r="DM28" s="85">
        <v>-254155</v>
      </c>
      <c r="DN28" s="85">
        <v>-165209</v>
      </c>
      <c r="DO28" s="85">
        <v>-419364</v>
      </c>
      <c r="DP28" s="85">
        <v>-180854</v>
      </c>
      <c r="DQ28" s="85">
        <v>-346063</v>
      </c>
      <c r="DR28" s="85">
        <v>-600218</v>
      </c>
    </row>
    <row r="29" spans="2:122" ht="15">
      <c r="B29" s="59" t="s">
        <v>89</v>
      </c>
      <c r="C29" s="74">
        <v>-12589</v>
      </c>
      <c r="D29" s="74">
        <v>-13574</v>
      </c>
      <c r="E29" s="74">
        <v>-26163</v>
      </c>
      <c r="F29" s="74">
        <v>-13457</v>
      </c>
      <c r="G29" s="74">
        <v>-39620</v>
      </c>
      <c r="H29" s="74">
        <v>-19357</v>
      </c>
      <c r="I29" s="74">
        <v>-32814</v>
      </c>
      <c r="J29" s="74">
        <v>-58977</v>
      </c>
      <c r="K29" s="74">
        <v>-13222</v>
      </c>
      <c r="L29" s="74">
        <v>-14009</v>
      </c>
      <c r="M29" s="74">
        <v>-27231</v>
      </c>
      <c r="N29" s="74">
        <v>-16963</v>
      </c>
      <c r="O29" s="74">
        <v>-44194</v>
      </c>
      <c r="P29" s="74">
        <v>-17684</v>
      </c>
      <c r="Q29" s="74">
        <v>-34647</v>
      </c>
      <c r="R29" s="74">
        <v>-61878</v>
      </c>
      <c r="S29" s="74">
        <v>-13876</v>
      </c>
      <c r="T29" s="74">
        <v>-14954</v>
      </c>
      <c r="U29" s="74">
        <v>-28830</v>
      </c>
      <c r="V29" s="74">
        <v>-15725</v>
      </c>
      <c r="W29" s="74">
        <v>-44555</v>
      </c>
      <c r="X29" s="74">
        <v>-16622</v>
      </c>
      <c r="Y29" s="74">
        <v>-32347</v>
      </c>
      <c r="Z29" s="74">
        <v>-61177</v>
      </c>
      <c r="AA29" s="74">
        <v>-15810</v>
      </c>
      <c r="AB29" s="74">
        <v>-18656</v>
      </c>
      <c r="AC29" s="74">
        <v>-34466</v>
      </c>
      <c r="AD29" s="74">
        <v>-17084</v>
      </c>
      <c r="AE29" s="74">
        <v>-51550</v>
      </c>
      <c r="AF29" s="74">
        <v>-18863</v>
      </c>
      <c r="AG29" s="74">
        <v>-35947</v>
      </c>
      <c r="AH29" s="74">
        <v>-70413</v>
      </c>
      <c r="AI29" s="74">
        <v>-18018</v>
      </c>
      <c r="AJ29" s="74">
        <v>-19406</v>
      </c>
      <c r="AK29" s="74">
        <v>-37424</v>
      </c>
      <c r="AL29" s="74">
        <v>-21344</v>
      </c>
      <c r="AM29" s="74">
        <v>-58768</v>
      </c>
      <c r="AN29" s="74">
        <v>-20264</v>
      </c>
      <c r="AO29" s="74">
        <v>-41608</v>
      </c>
      <c r="AP29" s="74">
        <v>-79032</v>
      </c>
      <c r="AQ29" s="74">
        <v>-20213</v>
      </c>
      <c r="AR29" s="74">
        <v>-21269</v>
      </c>
      <c r="AS29" s="74">
        <v>-41482</v>
      </c>
      <c r="AT29" s="74">
        <v>-25186</v>
      </c>
      <c r="AU29" s="74">
        <v>-66668</v>
      </c>
      <c r="AV29" s="74">
        <v>-24595</v>
      </c>
      <c r="AW29" s="74">
        <v>-49781</v>
      </c>
      <c r="AX29" s="74">
        <v>-91263</v>
      </c>
      <c r="AY29" s="85">
        <v>-24138</v>
      </c>
      <c r="AZ29" s="74">
        <v>-24568</v>
      </c>
      <c r="BA29" s="74">
        <v>-48706</v>
      </c>
      <c r="BB29" s="74">
        <v>-27033</v>
      </c>
      <c r="BC29" s="74">
        <v>-75739</v>
      </c>
      <c r="BD29" s="74">
        <v>-26831</v>
      </c>
      <c r="BE29" s="74">
        <v>-53864</v>
      </c>
      <c r="BF29" s="74">
        <v>-102570</v>
      </c>
      <c r="BG29" s="74">
        <v>-26567</v>
      </c>
      <c r="BH29" s="74">
        <v>-26273</v>
      </c>
      <c r="BI29" s="74">
        <v>-52840</v>
      </c>
      <c r="BJ29" s="74">
        <v>-22014</v>
      </c>
      <c r="BK29" s="74">
        <v>-74854</v>
      </c>
      <c r="BL29" s="74">
        <v>-22660</v>
      </c>
      <c r="BM29" s="74">
        <v>-44674</v>
      </c>
      <c r="BN29" s="74">
        <v>-97514</v>
      </c>
      <c r="BO29" s="74">
        <v>-22842</v>
      </c>
      <c r="BP29" s="74">
        <v>-22963</v>
      </c>
      <c r="BQ29" s="74">
        <v>-45805</v>
      </c>
      <c r="BR29" s="74">
        <v>-23136</v>
      </c>
      <c r="BS29" s="74">
        <v>-68941</v>
      </c>
      <c r="BT29" s="74">
        <v>-22402</v>
      </c>
      <c r="BU29" s="74">
        <v>-45538</v>
      </c>
      <c r="BV29" s="74">
        <v>-91343</v>
      </c>
      <c r="BW29" s="74">
        <v>-21785</v>
      </c>
      <c r="BX29" s="85">
        <v>-23131</v>
      </c>
      <c r="BY29" s="85">
        <v>-44916</v>
      </c>
      <c r="BZ29" s="85">
        <v>-22901</v>
      </c>
      <c r="CA29" s="85">
        <v>-67817</v>
      </c>
      <c r="CB29" s="74">
        <v>-24806</v>
      </c>
      <c r="CC29" s="74">
        <v>-47707</v>
      </c>
      <c r="CD29" s="74">
        <v>-92623</v>
      </c>
      <c r="CE29" s="85">
        <v>-22294</v>
      </c>
      <c r="CF29" s="85">
        <v>-22838</v>
      </c>
      <c r="CG29" s="85">
        <v>-45132</v>
      </c>
      <c r="CH29" s="85">
        <v>-21546</v>
      </c>
      <c r="CI29" s="85">
        <v>-66678</v>
      </c>
      <c r="CJ29" s="85">
        <v>-20953</v>
      </c>
      <c r="CK29" s="85">
        <v>-42499</v>
      </c>
      <c r="CL29" s="85">
        <v>-87631</v>
      </c>
      <c r="CM29" s="85">
        <v>-19944</v>
      </c>
      <c r="CN29" s="85">
        <v>-14831</v>
      </c>
      <c r="CO29" s="85">
        <v>-34775</v>
      </c>
      <c r="CP29" s="141">
        <v>-20387</v>
      </c>
      <c r="CQ29" s="141">
        <v>-55162</v>
      </c>
      <c r="CR29" s="141">
        <v>-22309</v>
      </c>
      <c r="CS29" s="141">
        <v>-42696</v>
      </c>
      <c r="CT29" s="141">
        <v>-77471</v>
      </c>
      <c r="CU29" s="141">
        <v>-20408</v>
      </c>
      <c r="CV29" s="85">
        <v>-21962</v>
      </c>
      <c r="CW29" s="85">
        <v>-42370</v>
      </c>
      <c r="CX29" s="85">
        <v>-23679</v>
      </c>
      <c r="CY29" s="85">
        <v>-66049</v>
      </c>
      <c r="CZ29" s="85">
        <v>-23413</v>
      </c>
      <c r="DA29" s="85">
        <v>-47092</v>
      </c>
      <c r="DB29" s="85">
        <v>-89462</v>
      </c>
      <c r="DC29" s="85">
        <v>-24628</v>
      </c>
      <c r="DD29" s="85">
        <v>-24560</v>
      </c>
      <c r="DE29" s="85">
        <v>-49188</v>
      </c>
      <c r="DF29" s="85">
        <v>-27383</v>
      </c>
      <c r="DG29" s="85">
        <v>-76571</v>
      </c>
      <c r="DH29" s="85">
        <v>-27177</v>
      </c>
      <c r="DI29" s="85">
        <v>-54560</v>
      </c>
      <c r="DJ29" s="85">
        <v>-103748</v>
      </c>
      <c r="DK29" s="85">
        <v>-25824</v>
      </c>
      <c r="DL29" s="85">
        <v>-26170</v>
      </c>
      <c r="DM29" s="85">
        <v>-51994</v>
      </c>
      <c r="DN29" s="85">
        <v>-27329</v>
      </c>
      <c r="DO29" s="85">
        <v>-79323</v>
      </c>
      <c r="DP29" s="85">
        <v>-27187</v>
      </c>
      <c r="DQ29" s="85">
        <v>-54516</v>
      </c>
      <c r="DR29" s="85">
        <v>-106510</v>
      </c>
    </row>
    <row r="30" spans="2:122" ht="12.75">
      <c r="B30" s="60" t="s">
        <v>103</v>
      </c>
      <c r="C30" s="72">
        <v>-269566</v>
      </c>
      <c r="D30" s="72">
        <v>-269242</v>
      </c>
      <c r="E30" s="72">
        <v>-538808</v>
      </c>
      <c r="F30" s="72">
        <v>-339455</v>
      </c>
      <c r="G30" s="72">
        <v>-878263</v>
      </c>
      <c r="H30" s="72">
        <v>-426700</v>
      </c>
      <c r="I30" s="72">
        <v>-766155</v>
      </c>
      <c r="J30" s="72">
        <v>-1304963</v>
      </c>
      <c r="K30" s="72">
        <v>-348670</v>
      </c>
      <c r="L30" s="72">
        <v>-297720</v>
      </c>
      <c r="M30" s="72">
        <v>-646390</v>
      </c>
      <c r="N30" s="72">
        <v>-355768</v>
      </c>
      <c r="O30" s="72">
        <v>-1002158</v>
      </c>
      <c r="P30" s="72">
        <v>-389991</v>
      </c>
      <c r="Q30" s="72">
        <v>-745759</v>
      </c>
      <c r="R30" s="72">
        <v>-1392149</v>
      </c>
      <c r="S30" s="72">
        <v>-281472</v>
      </c>
      <c r="T30" s="72">
        <v>-240202</v>
      </c>
      <c r="U30" s="72">
        <v>-521674</v>
      </c>
      <c r="V30" s="72">
        <v>-361114</v>
      </c>
      <c r="W30" s="72">
        <v>-882788</v>
      </c>
      <c r="X30" s="72">
        <v>-414982</v>
      </c>
      <c r="Y30" s="72">
        <v>-776096</v>
      </c>
      <c r="Z30" s="72">
        <v>-1297770</v>
      </c>
      <c r="AA30" s="72">
        <v>-340315</v>
      </c>
      <c r="AB30" s="72">
        <v>-298717</v>
      </c>
      <c r="AC30" s="72">
        <v>-639032</v>
      </c>
      <c r="AD30" s="72">
        <v>-389472</v>
      </c>
      <c r="AE30" s="72">
        <v>-1028504</v>
      </c>
      <c r="AF30" s="72">
        <v>-493042</v>
      </c>
      <c r="AG30" s="72">
        <v>-882514</v>
      </c>
      <c r="AH30" s="72">
        <v>-1521546</v>
      </c>
      <c r="AI30" s="72">
        <v>-397411</v>
      </c>
      <c r="AJ30" s="72">
        <v>-346453</v>
      </c>
      <c r="AK30" s="72">
        <v>-743864</v>
      </c>
      <c r="AL30" s="72">
        <v>-485263</v>
      </c>
      <c r="AM30" s="72">
        <v>-1229127</v>
      </c>
      <c r="AN30" s="72">
        <v>-564687</v>
      </c>
      <c r="AO30" s="72">
        <v>-1049950</v>
      </c>
      <c r="AP30" s="72">
        <v>-1793814</v>
      </c>
      <c r="AQ30" s="72">
        <v>-416928</v>
      </c>
      <c r="AR30" s="72">
        <v>-360199</v>
      </c>
      <c r="AS30" s="72">
        <v>-777127</v>
      </c>
      <c r="AT30" s="72">
        <v>-495356</v>
      </c>
      <c r="AU30" s="72">
        <v>-1272483</v>
      </c>
      <c r="AV30" s="72">
        <v>-569903</v>
      </c>
      <c r="AW30" s="72">
        <v>-1065259</v>
      </c>
      <c r="AX30" s="72">
        <v>-1842386</v>
      </c>
      <c r="AY30" s="79">
        <v>-421326</v>
      </c>
      <c r="AZ30" s="72">
        <v>-342926</v>
      </c>
      <c r="BA30" s="72">
        <v>-764252</v>
      </c>
      <c r="BB30" s="72">
        <v>-493287</v>
      </c>
      <c r="BC30" s="72">
        <v>-1257539</v>
      </c>
      <c r="BD30" s="72">
        <v>-503653</v>
      </c>
      <c r="BE30" s="72">
        <v>-996940</v>
      </c>
      <c r="BF30" s="72">
        <v>-1761192</v>
      </c>
      <c r="BG30" s="72">
        <v>-384436</v>
      </c>
      <c r="BH30" s="72">
        <v>-355712</v>
      </c>
      <c r="BI30" s="72">
        <v>-740148</v>
      </c>
      <c r="BJ30" s="72">
        <v>-427672</v>
      </c>
      <c r="BK30" s="72">
        <v>-1167820</v>
      </c>
      <c r="BL30" s="72">
        <v>-468856</v>
      </c>
      <c r="BM30" s="72">
        <v>-896528</v>
      </c>
      <c r="BN30" s="72">
        <v>-1636676</v>
      </c>
      <c r="BO30" s="72">
        <v>-392944</v>
      </c>
      <c r="BP30" s="72">
        <v>-381689</v>
      </c>
      <c r="BQ30" s="72">
        <v>-774633</v>
      </c>
      <c r="BR30" s="72">
        <v>-478619</v>
      </c>
      <c r="BS30" s="72">
        <v>-1253252</v>
      </c>
      <c r="BT30" s="72">
        <v>-515124</v>
      </c>
      <c r="BU30" s="72">
        <v>-993743</v>
      </c>
      <c r="BV30" s="72">
        <v>-1768376</v>
      </c>
      <c r="BW30" s="72">
        <v>-422704</v>
      </c>
      <c r="BX30" s="72">
        <v>-386776</v>
      </c>
      <c r="BY30" s="72">
        <v>-809480</v>
      </c>
      <c r="BZ30" s="72">
        <v>-497645</v>
      </c>
      <c r="CA30" s="72">
        <v>-1307125</v>
      </c>
      <c r="CB30" s="72">
        <v>-573575</v>
      </c>
      <c r="CC30" s="72">
        <v>-1071220</v>
      </c>
      <c r="CD30" s="72">
        <v>-1880700</v>
      </c>
      <c r="CE30" s="72">
        <v>-422704</v>
      </c>
      <c r="CF30" s="72">
        <v>-391793</v>
      </c>
      <c r="CG30" s="72">
        <v>-767305</v>
      </c>
      <c r="CH30" s="72">
        <v>-469072</v>
      </c>
      <c r="CI30" s="72">
        <v>-1236377</v>
      </c>
      <c r="CJ30" s="72">
        <v>-508590</v>
      </c>
      <c r="CK30" s="72">
        <v>-977662</v>
      </c>
      <c r="CL30" s="72">
        <v>-1744967</v>
      </c>
      <c r="CM30" s="72">
        <v>-331864</v>
      </c>
      <c r="CN30" s="72">
        <v>-93205</v>
      </c>
      <c r="CO30" s="72">
        <v>-425069</v>
      </c>
      <c r="CP30" s="142">
        <v>-495619</v>
      </c>
      <c r="CQ30" s="142">
        <v>-920688</v>
      </c>
      <c r="CR30" s="142">
        <v>-610959</v>
      </c>
      <c r="CS30" s="142">
        <v>-1106578</v>
      </c>
      <c r="CT30" s="142">
        <v>-1531647</v>
      </c>
      <c r="CU30" s="142">
        <v>-412023</v>
      </c>
      <c r="CV30" s="72">
        <v>-356690</v>
      </c>
      <c r="CW30" s="72">
        <v>-768713</v>
      </c>
      <c r="CX30" s="72">
        <v>-550523</v>
      </c>
      <c r="CY30" s="72">
        <v>-1319236</v>
      </c>
      <c r="CZ30" s="72">
        <v>-616908</v>
      </c>
      <c r="DA30" s="72">
        <v>-1167431</v>
      </c>
      <c r="DB30" s="72">
        <v>-1936144</v>
      </c>
      <c r="DC30" s="72">
        <v>-471310</v>
      </c>
      <c r="DD30" s="72">
        <v>-507443</v>
      </c>
      <c r="DE30" s="72">
        <v>-978753</v>
      </c>
      <c r="DF30" s="72">
        <v>-633252</v>
      </c>
      <c r="DG30" s="72">
        <v>-1612005</v>
      </c>
      <c r="DH30" s="72">
        <v>-616140</v>
      </c>
      <c r="DI30" s="72">
        <v>-1249392</v>
      </c>
      <c r="DJ30" s="72">
        <v>-2228145</v>
      </c>
      <c r="DK30" s="72">
        <v>-447438</v>
      </c>
      <c r="DL30" s="72">
        <v>-434742</v>
      </c>
      <c r="DM30" s="72">
        <v>-882180</v>
      </c>
      <c r="DN30" s="72">
        <v>-568263</v>
      </c>
      <c r="DO30" s="72">
        <v>-1450443</v>
      </c>
      <c r="DP30" s="72">
        <v>-606209</v>
      </c>
      <c r="DQ30" s="72">
        <v>-1174472</v>
      </c>
      <c r="DR30" s="72">
        <v>-2056652</v>
      </c>
    </row>
    <row r="32" spans="2:122" ht="12.75">
      <c r="B32" s="60" t="s">
        <v>155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140"/>
      <c r="CQ32" s="140"/>
      <c r="CR32" s="140"/>
      <c r="CS32" s="140"/>
      <c r="CT32" s="140"/>
      <c r="CU32" s="140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</row>
    <row r="34" spans="2:122" ht="12.75">
      <c r="B34" s="75" t="s">
        <v>85</v>
      </c>
      <c r="C34" s="76" t="s">
        <v>59</v>
      </c>
      <c r="D34" s="76" t="s">
        <v>60</v>
      </c>
      <c r="E34" s="76" t="s">
        <v>10</v>
      </c>
      <c r="F34" s="76" t="s">
        <v>61</v>
      </c>
      <c r="G34" s="76" t="s">
        <v>11</v>
      </c>
      <c r="H34" s="76" t="s">
        <v>62</v>
      </c>
      <c r="I34" s="76" t="s">
        <v>12</v>
      </c>
      <c r="J34" s="76">
        <v>2009</v>
      </c>
      <c r="K34" s="76" t="s">
        <v>63</v>
      </c>
      <c r="L34" s="76" t="s">
        <v>64</v>
      </c>
      <c r="M34" s="76" t="s">
        <v>14</v>
      </c>
      <c r="N34" s="76" t="s">
        <v>65</v>
      </c>
      <c r="O34" s="76" t="s">
        <v>15</v>
      </c>
      <c r="P34" s="76" t="s">
        <v>66</v>
      </c>
      <c r="Q34" s="76" t="s">
        <v>16</v>
      </c>
      <c r="R34" s="76">
        <v>2010</v>
      </c>
      <c r="S34" s="76" t="s">
        <v>67</v>
      </c>
      <c r="T34" s="76" t="s">
        <v>68</v>
      </c>
      <c r="U34" s="76" t="s">
        <v>18</v>
      </c>
      <c r="V34" s="76" t="s">
        <v>69</v>
      </c>
      <c r="W34" s="76" t="s">
        <v>19</v>
      </c>
      <c r="X34" s="76" t="s">
        <v>70</v>
      </c>
      <c r="Y34" s="76" t="s">
        <v>20</v>
      </c>
      <c r="Z34" s="76">
        <v>2011</v>
      </c>
      <c r="AA34" s="76" t="s">
        <v>71</v>
      </c>
      <c r="AB34" s="76" t="s">
        <v>72</v>
      </c>
      <c r="AC34" s="76" t="s">
        <v>22</v>
      </c>
      <c r="AD34" s="76" t="s">
        <v>73</v>
      </c>
      <c r="AE34" s="76" t="s">
        <v>23</v>
      </c>
      <c r="AF34" s="76" t="s">
        <v>74</v>
      </c>
      <c r="AG34" s="76" t="s">
        <v>24</v>
      </c>
      <c r="AH34" s="76" t="s">
        <v>25</v>
      </c>
      <c r="AI34" s="76" t="s">
        <v>75</v>
      </c>
      <c r="AJ34" s="76" t="s">
        <v>144</v>
      </c>
      <c r="AK34" s="76" t="s">
        <v>145</v>
      </c>
      <c r="AL34" s="76" t="s">
        <v>147</v>
      </c>
      <c r="AM34" s="76" t="s">
        <v>146</v>
      </c>
      <c r="AN34" s="76" t="s">
        <v>148</v>
      </c>
      <c r="AO34" s="76" t="s">
        <v>149</v>
      </c>
      <c r="AP34" s="76" t="s">
        <v>150</v>
      </c>
      <c r="AQ34" s="76" t="s">
        <v>153</v>
      </c>
      <c r="AR34" s="76" t="s">
        <v>165</v>
      </c>
      <c r="AS34" s="76" t="s">
        <v>166</v>
      </c>
      <c r="AT34" s="76" t="s">
        <v>167</v>
      </c>
      <c r="AU34" s="76" t="s">
        <v>168</v>
      </c>
      <c r="AV34" s="76" t="s">
        <v>169</v>
      </c>
      <c r="AW34" s="76" t="s">
        <v>170</v>
      </c>
      <c r="AX34" s="82" t="s">
        <v>171</v>
      </c>
      <c r="AY34" s="76" t="s">
        <v>183</v>
      </c>
      <c r="AZ34" s="82" t="s">
        <v>184</v>
      </c>
      <c r="BA34" s="82" t="s">
        <v>185</v>
      </c>
      <c r="BB34" s="76" t="s">
        <v>186</v>
      </c>
      <c r="BC34" s="76" t="s">
        <v>187</v>
      </c>
      <c r="BD34" s="76" t="s">
        <v>189</v>
      </c>
      <c r="BE34" s="76" t="s">
        <v>190</v>
      </c>
      <c r="BF34" s="76" t="s">
        <v>188</v>
      </c>
      <c r="BG34" s="76" t="s">
        <v>195</v>
      </c>
      <c r="BH34" s="76" t="s">
        <v>196</v>
      </c>
      <c r="BI34" s="76" t="s">
        <v>197</v>
      </c>
      <c r="BJ34" s="76" t="s">
        <v>199</v>
      </c>
      <c r="BK34" s="76" t="s">
        <v>198</v>
      </c>
      <c r="BL34" s="76" t="s">
        <v>202</v>
      </c>
      <c r="BM34" s="76" t="s">
        <v>200</v>
      </c>
      <c r="BN34" s="76" t="s">
        <v>201</v>
      </c>
      <c r="BO34" s="76" t="s">
        <v>203</v>
      </c>
      <c r="BP34" s="76" t="s">
        <v>204</v>
      </c>
      <c r="BQ34" s="76" t="s">
        <v>205</v>
      </c>
      <c r="BR34" s="76" t="s">
        <v>206</v>
      </c>
      <c r="BS34" s="76" t="s">
        <v>207</v>
      </c>
      <c r="BT34" s="76" t="s">
        <v>211</v>
      </c>
      <c r="BU34" s="76" t="s">
        <v>212</v>
      </c>
      <c r="BV34" s="76">
        <v>2017</v>
      </c>
      <c r="BW34" s="76" t="s">
        <v>245</v>
      </c>
      <c r="BX34" s="76" t="s">
        <v>247</v>
      </c>
      <c r="BY34" s="76" t="s">
        <v>248</v>
      </c>
      <c r="BZ34" s="76" t="s">
        <v>257</v>
      </c>
      <c r="CA34" s="76" t="s">
        <v>258</v>
      </c>
      <c r="CB34" s="76" t="s">
        <v>259</v>
      </c>
      <c r="CC34" s="76" t="s">
        <v>260</v>
      </c>
      <c r="CD34" s="76" t="s">
        <v>261</v>
      </c>
      <c r="CE34" s="76" t="s">
        <v>297</v>
      </c>
      <c r="CF34" s="76" t="s">
        <v>298</v>
      </c>
      <c r="CG34" s="76" t="s">
        <v>299</v>
      </c>
      <c r="CH34" s="76" t="s">
        <v>300</v>
      </c>
      <c r="CI34" s="76" t="s">
        <v>301</v>
      </c>
      <c r="CJ34" s="76" t="s">
        <v>323</v>
      </c>
      <c r="CK34" s="76" t="s">
        <v>324</v>
      </c>
      <c r="CL34" s="76" t="s">
        <v>325</v>
      </c>
      <c r="CM34" s="76" t="s">
        <v>326</v>
      </c>
      <c r="CN34" s="76" t="s">
        <v>328</v>
      </c>
      <c r="CO34" s="76" t="s">
        <v>327</v>
      </c>
      <c r="CP34" s="143" t="s">
        <v>341</v>
      </c>
      <c r="CQ34" s="143" t="s">
        <v>340</v>
      </c>
      <c r="CR34" s="143" t="s">
        <v>348</v>
      </c>
      <c r="CS34" s="143" t="s">
        <v>349</v>
      </c>
      <c r="CT34" s="143" t="s">
        <v>350</v>
      </c>
      <c r="CU34" s="143" t="s">
        <v>375</v>
      </c>
      <c r="CV34" s="143" t="s">
        <v>379</v>
      </c>
      <c r="CW34" s="143" t="s">
        <v>380</v>
      </c>
      <c r="CX34" s="143" t="s">
        <v>381</v>
      </c>
      <c r="CY34" s="143" t="s">
        <v>382</v>
      </c>
      <c r="CZ34" s="143" t="s">
        <v>384</v>
      </c>
      <c r="DA34" s="143" t="s">
        <v>385</v>
      </c>
      <c r="DB34" s="143" t="s">
        <v>386</v>
      </c>
      <c r="DC34" s="143" t="s">
        <v>388</v>
      </c>
      <c r="DD34" s="143" t="s">
        <v>390</v>
      </c>
      <c r="DE34" s="143" t="s">
        <v>391</v>
      </c>
      <c r="DF34" s="143" t="s">
        <v>392</v>
      </c>
      <c r="DG34" s="143" t="s">
        <v>393</v>
      </c>
      <c r="DH34" s="143" t="s">
        <v>397</v>
      </c>
      <c r="DI34" s="143" t="s">
        <v>398</v>
      </c>
      <c r="DJ34" s="143">
        <v>2022</v>
      </c>
      <c r="DK34" s="143" t="s">
        <v>403</v>
      </c>
      <c r="DL34" s="143" t="s">
        <v>411</v>
      </c>
      <c r="DM34" s="143" t="s">
        <v>412</v>
      </c>
      <c r="DN34" s="143" t="s">
        <v>413</v>
      </c>
      <c r="DO34" s="143" t="s">
        <v>414</v>
      </c>
      <c r="DP34" s="143" t="s">
        <v>416</v>
      </c>
      <c r="DQ34" s="143" t="s">
        <v>417</v>
      </c>
      <c r="DR34" s="143" t="s">
        <v>418</v>
      </c>
    </row>
    <row r="35" spans="2:122" ht="15">
      <c r="B35" s="77" t="s">
        <v>156</v>
      </c>
      <c r="C35" s="156">
        <v>-88097</v>
      </c>
      <c r="D35" s="156">
        <v>-79970</v>
      </c>
      <c r="E35" s="156">
        <v>-168067</v>
      </c>
      <c r="F35" s="156">
        <v>-98271</v>
      </c>
      <c r="G35" s="156">
        <v>-266338</v>
      </c>
      <c r="H35" s="156">
        <v>-135485</v>
      </c>
      <c r="I35" s="156">
        <v>-233756</v>
      </c>
      <c r="J35" s="156">
        <v>-401823</v>
      </c>
      <c r="K35" s="156">
        <v>-115517</v>
      </c>
      <c r="L35" s="156">
        <v>-86744</v>
      </c>
      <c r="M35" s="156">
        <v>-202261</v>
      </c>
      <c r="N35" s="156">
        <v>-103718</v>
      </c>
      <c r="O35" s="156">
        <v>-305979</v>
      </c>
      <c r="P35" s="156">
        <v>-116667</v>
      </c>
      <c r="Q35" s="156">
        <v>-220385</v>
      </c>
      <c r="R35" s="156">
        <v>-422646</v>
      </c>
      <c r="S35" s="156">
        <v>-80716</v>
      </c>
      <c r="T35" s="156">
        <v>-63251</v>
      </c>
      <c r="U35" s="156">
        <v>-143967</v>
      </c>
      <c r="V35" s="156">
        <v>-94250</v>
      </c>
      <c r="W35" s="156">
        <v>-238217</v>
      </c>
      <c r="X35" s="156">
        <v>-117720</v>
      </c>
      <c r="Y35" s="156">
        <v>-211970</v>
      </c>
      <c r="Z35" s="156">
        <v>-355937</v>
      </c>
      <c r="AA35" s="156">
        <v>-101972</v>
      </c>
      <c r="AB35" s="156">
        <v>-82866</v>
      </c>
      <c r="AC35" s="156">
        <v>-184838</v>
      </c>
      <c r="AD35" s="156">
        <v>-116927</v>
      </c>
      <c r="AE35" s="156">
        <v>-301765</v>
      </c>
      <c r="AF35" s="156">
        <v>-159816</v>
      </c>
      <c r="AG35" s="156">
        <v>-276743</v>
      </c>
      <c r="AH35" s="156">
        <v>-461581</v>
      </c>
      <c r="AI35" s="156">
        <v>-126052</v>
      </c>
      <c r="AJ35" s="156">
        <v>-103553</v>
      </c>
      <c r="AK35" s="156">
        <v>-229605</v>
      </c>
      <c r="AL35" s="156">
        <v>-147021</v>
      </c>
      <c r="AM35" s="156">
        <v>-376626</v>
      </c>
      <c r="AN35" s="156">
        <v>-180981</v>
      </c>
      <c r="AO35" s="156">
        <v>-328002</v>
      </c>
      <c r="AP35" s="156">
        <v>-557607</v>
      </c>
      <c r="AQ35" s="156">
        <v>-127592</v>
      </c>
      <c r="AR35" s="156">
        <v>-102352</v>
      </c>
      <c r="AS35" s="156">
        <v>-229944</v>
      </c>
      <c r="AT35" s="156">
        <v>-150411</v>
      </c>
      <c r="AU35" s="156">
        <v>-380355</v>
      </c>
      <c r="AV35" s="156">
        <v>-180626</v>
      </c>
      <c r="AW35" s="156">
        <v>-331037</v>
      </c>
      <c r="AX35" s="156">
        <v>-560981</v>
      </c>
      <c r="AY35" s="156">
        <v>-125912</v>
      </c>
      <c r="AZ35" s="156">
        <v>-93351</v>
      </c>
      <c r="BA35" s="156">
        <v>-219263</v>
      </c>
      <c r="BB35" s="156">
        <v>-145554</v>
      </c>
      <c r="BC35" s="156">
        <v>-366680</v>
      </c>
      <c r="BD35" s="156">
        <v>-154285</v>
      </c>
      <c r="BE35" s="156">
        <v>-301702</v>
      </c>
      <c r="BF35" s="156">
        <v>-520965</v>
      </c>
      <c r="BG35" s="156">
        <v>-106943</v>
      </c>
      <c r="BH35" s="156">
        <v>-101439</v>
      </c>
      <c r="BI35" s="156">
        <v>-208382</v>
      </c>
      <c r="BJ35" s="156">
        <v>-126157</v>
      </c>
      <c r="BK35" s="156">
        <v>-334539</v>
      </c>
      <c r="BL35" s="156">
        <v>-141129</v>
      </c>
      <c r="BM35" s="156">
        <v>-267286</v>
      </c>
      <c r="BN35" s="156">
        <v>-475668</v>
      </c>
      <c r="BO35" s="156">
        <v>-116535</v>
      </c>
      <c r="BP35" s="156">
        <v>-100372</v>
      </c>
      <c r="BQ35" s="156">
        <v>-216907</v>
      </c>
      <c r="BR35" s="156">
        <v>-137548</v>
      </c>
      <c r="BS35" s="156">
        <v>-354455</v>
      </c>
      <c r="BT35" s="156">
        <v>-158831</v>
      </c>
      <c r="BU35" s="156">
        <v>-296379</v>
      </c>
      <c r="BV35" s="156">
        <v>-513286</v>
      </c>
      <c r="BW35" s="156">
        <v>-123040</v>
      </c>
      <c r="BX35" s="156">
        <v>-102829</v>
      </c>
      <c r="BY35" s="156">
        <v>-225869</v>
      </c>
      <c r="BZ35" s="156">
        <v>-138145</v>
      </c>
      <c r="CA35" s="156">
        <v>-364014</v>
      </c>
      <c r="CB35" s="156">
        <v>-172212</v>
      </c>
      <c r="CC35" s="156">
        <v>-310357</v>
      </c>
      <c r="CD35" s="156">
        <v>-536226</v>
      </c>
      <c r="CE35" s="157">
        <v>-96902</v>
      </c>
      <c r="CF35" s="156">
        <v>-95686</v>
      </c>
      <c r="CG35" s="156">
        <v>-192588</v>
      </c>
      <c r="CH35" s="156">
        <v>-134444</v>
      </c>
      <c r="CI35" s="156">
        <v>-327032</v>
      </c>
      <c r="CJ35" s="156">
        <v>-148132</v>
      </c>
      <c r="CK35" s="156">
        <v>-282576</v>
      </c>
      <c r="CL35" s="156">
        <v>-475164</v>
      </c>
      <c r="CM35" s="157">
        <v>-85440</v>
      </c>
      <c r="CN35" s="157">
        <v>-16534</v>
      </c>
      <c r="CO35" s="157">
        <v>-101974</v>
      </c>
      <c r="CP35" s="158">
        <v>-164057</v>
      </c>
      <c r="CQ35" s="158">
        <v>-266031</v>
      </c>
      <c r="CR35" s="158">
        <v>-219294</v>
      </c>
      <c r="CS35" s="158">
        <v>-383351</v>
      </c>
      <c r="CT35" s="158">
        <v>-485325</v>
      </c>
      <c r="CU35" s="158">
        <v>-133972</v>
      </c>
      <c r="CV35" s="157">
        <v>-97848</v>
      </c>
      <c r="CW35" s="157">
        <v>-231820</v>
      </c>
      <c r="CX35" s="157">
        <v>-190404</v>
      </c>
      <c r="CY35" s="157">
        <v>-422224</v>
      </c>
      <c r="CZ35" s="157">
        <v>-222157</v>
      </c>
      <c r="DA35" s="157">
        <v>-412561</v>
      </c>
      <c r="DB35" s="157">
        <v>-644381</v>
      </c>
      <c r="DC35" s="157">
        <v>-150147</v>
      </c>
      <c r="DD35" s="157">
        <v>-165017</v>
      </c>
      <c r="DE35" s="157">
        <v>-315164</v>
      </c>
      <c r="DF35" s="157">
        <v>-220081</v>
      </c>
      <c r="DG35" s="157">
        <v>-535245</v>
      </c>
      <c r="DH35" s="157">
        <v>-206959</v>
      </c>
      <c r="DI35" s="157">
        <v>-427040</v>
      </c>
      <c r="DJ35" s="157">
        <v>-742204</v>
      </c>
      <c r="DK35" s="157">
        <v>-133971</v>
      </c>
      <c r="DL35" s="157">
        <v>-120338</v>
      </c>
      <c r="DM35" s="157">
        <v>-254309</v>
      </c>
      <c r="DN35" s="157">
        <v>-168211</v>
      </c>
      <c r="DO35" s="157">
        <v>-422520</v>
      </c>
      <c r="DP35" s="157">
        <v>-175162</v>
      </c>
      <c r="DQ35" s="157">
        <v>-343373</v>
      </c>
      <c r="DR35" s="157">
        <v>-597682</v>
      </c>
    </row>
    <row r="36" spans="2:122" ht="15">
      <c r="B36" s="78" t="s">
        <v>157</v>
      </c>
      <c r="C36" s="156">
        <v>0</v>
      </c>
      <c r="D36" s="156">
        <v>0</v>
      </c>
      <c r="E36" s="156">
        <v>0</v>
      </c>
      <c r="F36" s="156">
        <v>0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0</v>
      </c>
      <c r="X36" s="156">
        <v>0</v>
      </c>
      <c r="Y36" s="156">
        <v>0</v>
      </c>
      <c r="Z36" s="156">
        <v>0</v>
      </c>
      <c r="AA36" s="156">
        <v>0</v>
      </c>
      <c r="AB36" s="156">
        <v>0</v>
      </c>
      <c r="AC36" s="156">
        <v>0</v>
      </c>
      <c r="AD36" s="156">
        <v>0</v>
      </c>
      <c r="AE36" s="156">
        <v>0</v>
      </c>
      <c r="AF36" s="156">
        <v>0</v>
      </c>
      <c r="AG36" s="156">
        <v>0</v>
      </c>
      <c r="AH36" s="156">
        <v>0</v>
      </c>
      <c r="AI36" s="156">
        <v>-100741</v>
      </c>
      <c r="AJ36" s="156">
        <v>-89494</v>
      </c>
      <c r="AK36" s="156">
        <v>-190235</v>
      </c>
      <c r="AL36" s="156">
        <v>-120033</v>
      </c>
      <c r="AM36" s="156">
        <v>-310268</v>
      </c>
      <c r="AN36" s="156">
        <v>-138847</v>
      </c>
      <c r="AO36" s="156">
        <v>-258880</v>
      </c>
      <c r="AP36" s="156">
        <v>-449115</v>
      </c>
      <c r="AQ36" s="156">
        <v>-113779</v>
      </c>
      <c r="AR36" s="156">
        <v>-98651</v>
      </c>
      <c r="AS36" s="156">
        <v>-212430</v>
      </c>
      <c r="AT36" s="156">
        <v>-120099</v>
      </c>
      <c r="AU36" s="156">
        <v>-332529</v>
      </c>
      <c r="AV36" s="156">
        <v>-133995</v>
      </c>
      <c r="AW36" s="156">
        <v>-254094</v>
      </c>
      <c r="AX36" s="156">
        <v>-466524</v>
      </c>
      <c r="AY36" s="156">
        <v>-115979</v>
      </c>
      <c r="AZ36" s="156">
        <v>-94992</v>
      </c>
      <c r="BA36" s="156">
        <v>-210971</v>
      </c>
      <c r="BB36" s="156">
        <v>-116415</v>
      </c>
      <c r="BC36" s="156">
        <v>-324867</v>
      </c>
      <c r="BD36" s="156">
        <v>-123885</v>
      </c>
      <c r="BE36" s="156">
        <v>-237781</v>
      </c>
      <c r="BF36" s="156">
        <v>-448752</v>
      </c>
      <c r="BG36" s="156">
        <v>-109220</v>
      </c>
      <c r="BH36" s="156">
        <v>-89450</v>
      </c>
      <c r="BI36" s="156">
        <v>-198670</v>
      </c>
      <c r="BJ36" s="156">
        <v>-107264</v>
      </c>
      <c r="BK36" s="156">
        <v>-305934</v>
      </c>
      <c r="BL36" s="156">
        <v>-115087</v>
      </c>
      <c r="BM36" s="156">
        <v>-222351</v>
      </c>
      <c r="BN36" s="156">
        <v>-421021</v>
      </c>
      <c r="BO36" s="156">
        <v>-105809</v>
      </c>
      <c r="BP36" s="156">
        <v>-91959</v>
      </c>
      <c r="BQ36" s="156">
        <v>-197768</v>
      </c>
      <c r="BR36" s="156">
        <v>-114516</v>
      </c>
      <c r="BS36" s="156">
        <v>-312284</v>
      </c>
      <c r="BT36" s="156">
        <v>-136230</v>
      </c>
      <c r="BU36" s="156">
        <v>-250746</v>
      </c>
      <c r="BV36" s="156">
        <v>-448514</v>
      </c>
      <c r="BW36" s="156">
        <v>-110558</v>
      </c>
      <c r="BX36" s="156">
        <v>-99096</v>
      </c>
      <c r="BY36" s="156">
        <v>-209654</v>
      </c>
      <c r="BZ36" s="156">
        <v>-118679</v>
      </c>
      <c r="CA36" s="156">
        <v>-328333</v>
      </c>
      <c r="CB36" s="156">
        <v>-130156</v>
      </c>
      <c r="CC36" s="156">
        <v>-248835</v>
      </c>
      <c r="CD36" s="156">
        <v>-458489</v>
      </c>
      <c r="CE36" s="157">
        <v>-103318</v>
      </c>
      <c r="CF36" s="156">
        <v>-101624</v>
      </c>
      <c r="CG36" s="156">
        <v>-204942</v>
      </c>
      <c r="CH36" s="156">
        <v>-111508</v>
      </c>
      <c r="CI36" s="156">
        <v>-316450</v>
      </c>
      <c r="CJ36" s="156">
        <v>-114329</v>
      </c>
      <c r="CK36" s="156">
        <v>-225837</v>
      </c>
      <c r="CL36" s="156">
        <v>-430779</v>
      </c>
      <c r="CM36" s="157">
        <v>-85136</v>
      </c>
      <c r="CN36" s="157">
        <v>-9901</v>
      </c>
      <c r="CO36" s="157">
        <v>-95037</v>
      </c>
      <c r="CP36" s="158">
        <v>-117143</v>
      </c>
      <c r="CQ36" s="158">
        <v>-212180</v>
      </c>
      <c r="CR36" s="158">
        <v>-128093</v>
      </c>
      <c r="CS36" s="158">
        <v>-245236</v>
      </c>
      <c r="CT36" s="158">
        <v>-340273</v>
      </c>
      <c r="CU36" s="158">
        <v>-100478</v>
      </c>
      <c r="CV36" s="157">
        <v>-83915</v>
      </c>
      <c r="CW36" s="157">
        <v>-184393</v>
      </c>
      <c r="CX36" s="157">
        <v>-116189</v>
      </c>
      <c r="CY36" s="157">
        <v>-300582</v>
      </c>
      <c r="CZ36" s="157">
        <v>-124539</v>
      </c>
      <c r="DA36" s="157">
        <v>-240728</v>
      </c>
      <c r="DB36" s="157">
        <v>-425121</v>
      </c>
      <c r="DC36" s="157">
        <v>-111215</v>
      </c>
      <c r="DD36" s="157">
        <v>-113479</v>
      </c>
      <c r="DE36" s="157">
        <v>-224694</v>
      </c>
      <c r="DF36" s="157">
        <v>-138185</v>
      </c>
      <c r="DG36" s="157">
        <v>-362879</v>
      </c>
      <c r="DH36" s="157">
        <v>-139436</v>
      </c>
      <c r="DI36" s="157">
        <v>-277621</v>
      </c>
      <c r="DJ36" s="157">
        <v>-502315</v>
      </c>
      <c r="DK36" s="157">
        <v>-109988</v>
      </c>
      <c r="DL36" s="157">
        <v>-99063</v>
      </c>
      <c r="DM36" s="157">
        <v>-209051</v>
      </c>
      <c r="DN36" s="157">
        <v>-135686</v>
      </c>
      <c r="DO36" s="157">
        <v>-344737</v>
      </c>
      <c r="DP36" s="157">
        <v>-148297</v>
      </c>
      <c r="DQ36" s="157">
        <v>-283983</v>
      </c>
      <c r="DR36" s="157">
        <v>-493034</v>
      </c>
    </row>
    <row r="37" spans="2:122" ht="15">
      <c r="B37" s="78" t="s">
        <v>101</v>
      </c>
      <c r="C37" s="156">
        <v>0</v>
      </c>
      <c r="D37" s="156">
        <v>0</v>
      </c>
      <c r="E37" s="156">
        <v>0</v>
      </c>
      <c r="F37" s="156"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156">
        <v>0</v>
      </c>
      <c r="R37" s="156">
        <v>0</v>
      </c>
      <c r="S37" s="156">
        <v>0</v>
      </c>
      <c r="T37" s="156">
        <v>0</v>
      </c>
      <c r="U37" s="156">
        <v>0</v>
      </c>
      <c r="V37" s="156">
        <v>0</v>
      </c>
      <c r="W37" s="156">
        <v>0</v>
      </c>
      <c r="X37" s="156">
        <v>0</v>
      </c>
      <c r="Y37" s="156">
        <v>0</v>
      </c>
      <c r="Z37" s="156">
        <v>0</v>
      </c>
      <c r="AA37" s="156">
        <v>0</v>
      </c>
      <c r="AB37" s="156">
        <v>0</v>
      </c>
      <c r="AC37" s="156">
        <v>0</v>
      </c>
      <c r="AD37" s="156">
        <v>0</v>
      </c>
      <c r="AE37" s="156">
        <v>0</v>
      </c>
      <c r="AF37" s="156">
        <v>0</v>
      </c>
      <c r="AG37" s="156">
        <v>0</v>
      </c>
      <c r="AH37" s="156">
        <v>0</v>
      </c>
      <c r="AI37" s="156">
        <v>-6367</v>
      </c>
      <c r="AJ37" s="156">
        <v>-6784</v>
      </c>
      <c r="AK37" s="156">
        <v>-13151</v>
      </c>
      <c r="AL37" s="156">
        <v>-7315</v>
      </c>
      <c r="AM37" s="156">
        <v>-20466</v>
      </c>
      <c r="AN37" s="156">
        <v>-7833</v>
      </c>
      <c r="AO37" s="156">
        <v>-15148</v>
      </c>
      <c r="AP37" s="156">
        <v>-28299</v>
      </c>
      <c r="AQ37" s="156">
        <v>-8279</v>
      </c>
      <c r="AR37" s="156">
        <v>-8977</v>
      </c>
      <c r="AS37" s="156">
        <v>-17256</v>
      </c>
      <c r="AT37" s="156">
        <v>-9170</v>
      </c>
      <c r="AU37" s="156">
        <v>-26426</v>
      </c>
      <c r="AV37" s="156">
        <v>-9602</v>
      </c>
      <c r="AW37" s="156">
        <v>-18772</v>
      </c>
      <c r="AX37" s="156">
        <v>-36028</v>
      </c>
      <c r="AY37" s="156">
        <v>-9999</v>
      </c>
      <c r="AZ37" s="156">
        <v>-9889</v>
      </c>
      <c r="BA37" s="156">
        <v>-19888</v>
      </c>
      <c r="BB37" s="156">
        <v>-9840</v>
      </c>
      <c r="BC37" s="156">
        <v>-29728</v>
      </c>
      <c r="BD37" s="156">
        <v>-10152</v>
      </c>
      <c r="BE37" s="156">
        <v>-19992</v>
      </c>
      <c r="BF37" s="156">
        <v>-39880</v>
      </c>
      <c r="BG37" s="156">
        <v>-10372</v>
      </c>
      <c r="BH37" s="156">
        <v>-10640</v>
      </c>
      <c r="BI37" s="156">
        <v>-21012</v>
      </c>
      <c r="BJ37" s="156">
        <v>-10752</v>
      </c>
      <c r="BK37" s="156">
        <v>-31764</v>
      </c>
      <c r="BL37" s="156">
        <v>-11031</v>
      </c>
      <c r="BM37" s="156">
        <v>-21783</v>
      </c>
      <c r="BN37" s="156">
        <v>-42795</v>
      </c>
      <c r="BO37" s="156">
        <v>-11409</v>
      </c>
      <c r="BP37" s="156">
        <v>-11622</v>
      </c>
      <c r="BQ37" s="156">
        <v>-23031</v>
      </c>
      <c r="BR37" s="156">
        <v>-11832</v>
      </c>
      <c r="BS37" s="156">
        <v>-34863</v>
      </c>
      <c r="BT37" s="156">
        <v>-12147</v>
      </c>
      <c r="BU37" s="156">
        <v>-23979</v>
      </c>
      <c r="BV37" s="156">
        <v>-47010</v>
      </c>
      <c r="BW37" s="156">
        <v>-12593</v>
      </c>
      <c r="BX37" s="156">
        <v>-12958</v>
      </c>
      <c r="BY37" s="156">
        <v>-25551</v>
      </c>
      <c r="BZ37" s="156">
        <v>-13001</v>
      </c>
      <c r="CA37" s="156">
        <v>-38552</v>
      </c>
      <c r="CB37" s="156">
        <v>-13139</v>
      </c>
      <c r="CC37" s="156">
        <v>-26140</v>
      </c>
      <c r="CD37" s="156">
        <v>-51691</v>
      </c>
      <c r="CE37" s="157">
        <v>-13338</v>
      </c>
      <c r="CF37" s="156">
        <v>-13515</v>
      </c>
      <c r="CG37" s="156">
        <v>-26853</v>
      </c>
      <c r="CH37" s="156">
        <v>-13616</v>
      </c>
      <c r="CI37" s="156">
        <v>-40469</v>
      </c>
      <c r="CJ37" s="156">
        <v>-13712</v>
      </c>
      <c r="CK37" s="156">
        <v>-27328</v>
      </c>
      <c r="CL37" s="156">
        <v>-54181</v>
      </c>
      <c r="CM37" s="157">
        <v>-13853</v>
      </c>
      <c r="CN37" s="157">
        <v>-13801</v>
      </c>
      <c r="CO37" s="157">
        <v>-27654</v>
      </c>
      <c r="CP37" s="158">
        <v>-13824</v>
      </c>
      <c r="CQ37" s="158">
        <v>-41478</v>
      </c>
      <c r="CR37" s="158">
        <v>-14114</v>
      </c>
      <c r="CS37" s="158">
        <v>-27938</v>
      </c>
      <c r="CT37" s="158">
        <v>-55592</v>
      </c>
      <c r="CU37" s="158">
        <v>-14149</v>
      </c>
      <c r="CV37" s="157">
        <v>-14165</v>
      </c>
      <c r="CW37" s="157">
        <v>-28314</v>
      </c>
      <c r="CX37" s="157">
        <v>-14659</v>
      </c>
      <c r="CY37" s="157">
        <v>-42973</v>
      </c>
      <c r="CZ37" s="157">
        <v>-14677</v>
      </c>
      <c r="DA37" s="157">
        <v>-29336</v>
      </c>
      <c r="DB37" s="157">
        <v>-57650</v>
      </c>
      <c r="DC37" s="157">
        <v>-14786</v>
      </c>
      <c r="DD37" s="157">
        <v>-14949</v>
      </c>
      <c r="DE37" s="157">
        <v>-29735</v>
      </c>
      <c r="DF37" s="157">
        <v>-15638</v>
      </c>
      <c r="DG37" s="157">
        <v>-45373</v>
      </c>
      <c r="DH37" s="157">
        <v>-16356</v>
      </c>
      <c r="DI37" s="157">
        <v>-31994</v>
      </c>
      <c r="DJ37" s="157">
        <v>-61729</v>
      </c>
      <c r="DK37" s="157">
        <v>-16799</v>
      </c>
      <c r="DL37" s="157">
        <v>-17085</v>
      </c>
      <c r="DM37" s="157">
        <v>-33884</v>
      </c>
      <c r="DN37" s="157">
        <v>-16966</v>
      </c>
      <c r="DO37" s="157">
        <v>-50850</v>
      </c>
      <c r="DP37" s="157">
        <v>-16884</v>
      </c>
      <c r="DQ37" s="157">
        <v>-33850</v>
      </c>
      <c r="DR37" s="157">
        <v>-67734</v>
      </c>
    </row>
    <row r="38" spans="2:122" ht="15">
      <c r="B38" s="78" t="s">
        <v>192</v>
      </c>
      <c r="C38" s="156">
        <v>0</v>
      </c>
      <c r="D38" s="156">
        <v>0</v>
      </c>
      <c r="E38" s="156">
        <v>0</v>
      </c>
      <c r="F38" s="156">
        <v>0</v>
      </c>
      <c r="G38" s="156">
        <v>0</v>
      </c>
      <c r="H38" s="156">
        <v>0</v>
      </c>
      <c r="I38" s="156">
        <v>0</v>
      </c>
      <c r="J38" s="156">
        <v>0</v>
      </c>
      <c r="K38" s="156">
        <v>0</v>
      </c>
      <c r="L38" s="156">
        <v>0</v>
      </c>
      <c r="M38" s="156">
        <v>0</v>
      </c>
      <c r="N38" s="156">
        <v>0</v>
      </c>
      <c r="O38" s="156">
        <v>0</v>
      </c>
      <c r="P38" s="156">
        <v>0</v>
      </c>
      <c r="Q38" s="156">
        <v>0</v>
      </c>
      <c r="R38" s="156">
        <v>0</v>
      </c>
      <c r="S38" s="156">
        <v>0</v>
      </c>
      <c r="T38" s="156">
        <v>0</v>
      </c>
      <c r="U38" s="156">
        <v>0</v>
      </c>
      <c r="V38" s="156">
        <v>0</v>
      </c>
      <c r="W38" s="156">
        <v>0</v>
      </c>
      <c r="X38" s="156">
        <v>0</v>
      </c>
      <c r="Y38" s="156">
        <v>0</v>
      </c>
      <c r="Z38" s="156">
        <v>0</v>
      </c>
      <c r="AA38" s="156">
        <v>0</v>
      </c>
      <c r="AB38" s="156">
        <v>0</v>
      </c>
      <c r="AC38" s="156">
        <v>0</v>
      </c>
      <c r="AD38" s="156">
        <v>0</v>
      </c>
      <c r="AE38" s="156">
        <v>0</v>
      </c>
      <c r="AF38" s="156">
        <v>0</v>
      </c>
      <c r="AG38" s="156">
        <v>0</v>
      </c>
      <c r="AH38" s="156">
        <v>0</v>
      </c>
      <c r="AI38" s="156">
        <v>0</v>
      </c>
      <c r="AJ38" s="156">
        <v>0</v>
      </c>
      <c r="AK38" s="156">
        <v>0</v>
      </c>
      <c r="AL38" s="156">
        <v>0</v>
      </c>
      <c r="AM38" s="156">
        <v>0</v>
      </c>
      <c r="AN38" s="156">
        <v>0</v>
      </c>
      <c r="AO38" s="156">
        <v>0</v>
      </c>
      <c r="AP38" s="156">
        <v>0</v>
      </c>
      <c r="AQ38" s="156">
        <v>0</v>
      </c>
      <c r="AR38" s="156">
        <v>0</v>
      </c>
      <c r="AS38" s="156">
        <v>0</v>
      </c>
      <c r="AT38" s="156">
        <v>0</v>
      </c>
      <c r="AU38" s="156">
        <v>0</v>
      </c>
      <c r="AV38" s="156">
        <v>0</v>
      </c>
      <c r="AW38" s="156">
        <v>0</v>
      </c>
      <c r="AX38" s="156">
        <v>0</v>
      </c>
      <c r="AY38" s="156">
        <v>0</v>
      </c>
      <c r="AZ38" s="156">
        <v>0</v>
      </c>
      <c r="BA38" s="156">
        <v>0</v>
      </c>
      <c r="BB38" s="156">
        <v>0</v>
      </c>
      <c r="BC38" s="156">
        <v>0</v>
      </c>
      <c r="BD38" s="156">
        <v>0</v>
      </c>
      <c r="BE38" s="156">
        <v>0</v>
      </c>
      <c r="BF38" s="156">
        <v>0</v>
      </c>
      <c r="BG38" s="156">
        <v>0</v>
      </c>
      <c r="BH38" s="156">
        <v>0</v>
      </c>
      <c r="BI38" s="156">
        <v>0</v>
      </c>
      <c r="BJ38" s="156">
        <v>0</v>
      </c>
      <c r="BK38" s="156">
        <v>0</v>
      </c>
      <c r="BL38" s="156">
        <v>0</v>
      </c>
      <c r="BM38" s="156">
        <v>0</v>
      </c>
      <c r="BN38" s="156">
        <v>0</v>
      </c>
      <c r="BO38" s="156">
        <v>-4414</v>
      </c>
      <c r="BP38" s="156">
        <v>-4464</v>
      </c>
      <c r="BQ38" s="156">
        <v>-8878</v>
      </c>
      <c r="BR38" s="156">
        <v>-5124</v>
      </c>
      <c r="BS38" s="156">
        <v>-14002</v>
      </c>
      <c r="BT38" s="156">
        <v>-5357</v>
      </c>
      <c r="BU38" s="156">
        <v>-10481</v>
      </c>
      <c r="BV38" s="156">
        <v>-19359</v>
      </c>
      <c r="BW38" s="156">
        <v>-5862</v>
      </c>
      <c r="BX38" s="156">
        <v>-6409</v>
      </c>
      <c r="BY38" s="156">
        <v>-12271</v>
      </c>
      <c r="BZ38" s="156">
        <v>-7831</v>
      </c>
      <c r="CA38" s="156">
        <v>-20102</v>
      </c>
      <c r="CB38" s="156">
        <v>-6504</v>
      </c>
      <c r="CC38" s="156">
        <v>-14335</v>
      </c>
      <c r="CD38" s="156">
        <v>-26606</v>
      </c>
      <c r="CE38" s="157">
        <v>-6450</v>
      </c>
      <c r="CF38" s="156">
        <v>-6421</v>
      </c>
      <c r="CG38" s="156">
        <v>-12871</v>
      </c>
      <c r="CH38" s="156">
        <v>-5840</v>
      </c>
      <c r="CI38" s="156">
        <v>-18711</v>
      </c>
      <c r="CJ38" s="156">
        <v>-6530</v>
      </c>
      <c r="CK38" s="156">
        <v>-12370</v>
      </c>
      <c r="CL38" s="156">
        <v>-25241</v>
      </c>
      <c r="CM38" s="157">
        <v>-6292</v>
      </c>
      <c r="CN38" s="157">
        <v>-3776</v>
      </c>
      <c r="CO38" s="157">
        <v>-10068</v>
      </c>
      <c r="CP38" s="158">
        <v>-5497</v>
      </c>
      <c r="CQ38" s="158">
        <v>-15565</v>
      </c>
      <c r="CR38" s="158">
        <v>-6015</v>
      </c>
      <c r="CS38" s="158">
        <v>-11512</v>
      </c>
      <c r="CT38" s="158">
        <v>-21580</v>
      </c>
      <c r="CU38" s="158">
        <v>-5379</v>
      </c>
      <c r="CV38" s="157">
        <v>-6276</v>
      </c>
      <c r="CW38" s="157">
        <v>-11655</v>
      </c>
      <c r="CX38" s="157">
        <v>-4841</v>
      </c>
      <c r="CY38" s="157">
        <v>-16496</v>
      </c>
      <c r="CZ38" s="157">
        <v>-6499</v>
      </c>
      <c r="DA38" s="157">
        <v>-11340</v>
      </c>
      <c r="DB38" s="157">
        <v>-22995</v>
      </c>
      <c r="DC38" s="157">
        <v>-6631</v>
      </c>
      <c r="DD38" s="157">
        <v>-6284</v>
      </c>
      <c r="DE38" s="157">
        <v>-12915</v>
      </c>
      <c r="DF38" s="157">
        <v>-6852</v>
      </c>
      <c r="DG38" s="157">
        <v>-19767</v>
      </c>
      <c r="DH38" s="157">
        <v>-6959</v>
      </c>
      <c r="DI38" s="157">
        <v>-13811</v>
      </c>
      <c r="DJ38" s="157">
        <v>-26726</v>
      </c>
      <c r="DK38" s="157">
        <v>-7024</v>
      </c>
      <c r="DL38" s="157">
        <v>-6237</v>
      </c>
      <c r="DM38" s="157">
        <v>-13261</v>
      </c>
      <c r="DN38" s="157">
        <v>-7895</v>
      </c>
      <c r="DO38" s="157">
        <v>-21156</v>
      </c>
      <c r="DP38" s="157">
        <v>-7774</v>
      </c>
      <c r="DQ38" s="157">
        <v>-15669</v>
      </c>
      <c r="DR38" s="157">
        <v>-28930</v>
      </c>
    </row>
    <row r="39" spans="2:122" ht="15">
      <c r="B39" s="78" t="s">
        <v>193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156">
        <v>0</v>
      </c>
      <c r="AF39" s="156">
        <v>0</v>
      </c>
      <c r="AG39" s="156">
        <v>0</v>
      </c>
      <c r="AH39" s="156">
        <v>0</v>
      </c>
      <c r="AI39" s="156">
        <v>0</v>
      </c>
      <c r="AJ39" s="156">
        <v>0</v>
      </c>
      <c r="AK39" s="156">
        <v>0</v>
      </c>
      <c r="AL39" s="156">
        <v>0</v>
      </c>
      <c r="AM39" s="156">
        <v>0</v>
      </c>
      <c r="AN39" s="156">
        <v>0</v>
      </c>
      <c r="AO39" s="156">
        <v>0</v>
      </c>
      <c r="AP39" s="156">
        <v>0</v>
      </c>
      <c r="AQ39" s="156">
        <v>0</v>
      </c>
      <c r="AR39" s="156">
        <v>0</v>
      </c>
      <c r="AS39" s="156">
        <v>0</v>
      </c>
      <c r="AT39" s="156">
        <v>0</v>
      </c>
      <c r="AU39" s="156">
        <v>0</v>
      </c>
      <c r="AV39" s="156">
        <v>0</v>
      </c>
      <c r="AW39" s="156">
        <v>0</v>
      </c>
      <c r="AX39" s="156">
        <v>0</v>
      </c>
      <c r="AY39" s="156">
        <v>0</v>
      </c>
      <c r="AZ39" s="156">
        <v>0</v>
      </c>
      <c r="BA39" s="156">
        <v>0</v>
      </c>
      <c r="BB39" s="156">
        <v>0</v>
      </c>
      <c r="BC39" s="156">
        <v>0</v>
      </c>
      <c r="BD39" s="156">
        <v>0</v>
      </c>
      <c r="BE39" s="156">
        <v>0</v>
      </c>
      <c r="BF39" s="156">
        <v>0</v>
      </c>
      <c r="BG39" s="156">
        <v>0</v>
      </c>
      <c r="BH39" s="156">
        <v>0</v>
      </c>
      <c r="BI39" s="156">
        <v>0</v>
      </c>
      <c r="BJ39" s="156">
        <v>0</v>
      </c>
      <c r="BK39" s="156">
        <v>0</v>
      </c>
      <c r="BL39" s="156">
        <v>0</v>
      </c>
      <c r="BM39" s="156">
        <v>0</v>
      </c>
      <c r="BN39" s="156">
        <v>0</v>
      </c>
      <c r="BO39" s="156">
        <v>0</v>
      </c>
      <c r="BP39" s="156">
        <v>0</v>
      </c>
      <c r="BQ39" s="156">
        <v>0</v>
      </c>
      <c r="BR39" s="156">
        <v>0</v>
      </c>
      <c r="BS39" s="156">
        <v>0</v>
      </c>
      <c r="BT39" s="156">
        <v>0</v>
      </c>
      <c r="BU39" s="156">
        <v>0</v>
      </c>
      <c r="BV39" s="156">
        <v>0</v>
      </c>
      <c r="BW39" s="156">
        <v>-677</v>
      </c>
      <c r="BX39" s="156">
        <v>-850</v>
      </c>
      <c r="BY39" s="156">
        <v>-1527</v>
      </c>
      <c r="BZ39" s="156">
        <v>-834</v>
      </c>
      <c r="CA39" s="156">
        <v>-2361</v>
      </c>
      <c r="CB39" s="156">
        <v>-925</v>
      </c>
      <c r="CC39" s="156">
        <v>-1759</v>
      </c>
      <c r="CD39" s="156">
        <v>-3286</v>
      </c>
      <c r="CE39" s="157">
        <v>-559</v>
      </c>
      <c r="CF39" s="156">
        <v>-599</v>
      </c>
      <c r="CG39" s="156">
        <v>-1158</v>
      </c>
      <c r="CH39" s="156">
        <v>-459</v>
      </c>
      <c r="CI39" s="156">
        <v>-1617</v>
      </c>
      <c r="CJ39" s="156">
        <v>-574</v>
      </c>
      <c r="CK39" s="156">
        <v>-1033</v>
      </c>
      <c r="CL39" s="156">
        <v>-2191</v>
      </c>
      <c r="CM39" s="157">
        <v>-578</v>
      </c>
      <c r="CN39" s="157">
        <v>-159</v>
      </c>
      <c r="CO39" s="157">
        <v>-737</v>
      </c>
      <c r="CP39" s="158">
        <v>-348</v>
      </c>
      <c r="CQ39" s="158">
        <v>-1085</v>
      </c>
      <c r="CR39" s="158">
        <v>-448</v>
      </c>
      <c r="CS39" s="158">
        <v>-796</v>
      </c>
      <c r="CT39" s="158">
        <v>-1533</v>
      </c>
      <c r="CU39" s="158">
        <v>-440</v>
      </c>
      <c r="CV39" s="157">
        <v>-375</v>
      </c>
      <c r="CW39" s="157">
        <v>-815</v>
      </c>
      <c r="CX39" s="157">
        <v>-457</v>
      </c>
      <c r="CY39" s="157">
        <v>-1272</v>
      </c>
      <c r="CZ39" s="157">
        <v>-608</v>
      </c>
      <c r="DA39" s="157">
        <v>-1065</v>
      </c>
      <c r="DB39" s="157">
        <v>-1880</v>
      </c>
      <c r="DC39" s="157">
        <v>-646</v>
      </c>
      <c r="DD39" s="157">
        <v>-856</v>
      </c>
      <c r="DE39" s="157">
        <v>-1502</v>
      </c>
      <c r="DF39" s="157">
        <v>-1054</v>
      </c>
      <c r="DG39" s="157">
        <v>-2556</v>
      </c>
      <c r="DH39" s="157">
        <v>-894</v>
      </c>
      <c r="DI39" s="157">
        <v>-1948</v>
      </c>
      <c r="DJ39" s="157">
        <v>-3450</v>
      </c>
      <c r="DK39" s="157">
        <v>-918</v>
      </c>
      <c r="DL39" s="157">
        <v>-958</v>
      </c>
      <c r="DM39" s="157">
        <v>-1876</v>
      </c>
      <c r="DN39" s="157">
        <v>-992</v>
      </c>
      <c r="DO39" s="157">
        <v>-2868</v>
      </c>
      <c r="DP39" s="157">
        <v>-958</v>
      </c>
      <c r="DQ39" s="157">
        <v>-1950</v>
      </c>
      <c r="DR39" s="157">
        <v>-3826</v>
      </c>
    </row>
    <row r="40" spans="2:122" ht="15">
      <c r="B40" s="78" t="s">
        <v>246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0</v>
      </c>
      <c r="X40" s="156">
        <v>0</v>
      </c>
      <c r="Y40" s="156">
        <v>0</v>
      </c>
      <c r="Z40" s="156">
        <v>0</v>
      </c>
      <c r="AA40" s="156">
        <v>0</v>
      </c>
      <c r="AB40" s="156">
        <v>0</v>
      </c>
      <c r="AC40" s="156">
        <v>0</v>
      </c>
      <c r="AD40" s="156">
        <v>0</v>
      </c>
      <c r="AE40" s="156">
        <v>0</v>
      </c>
      <c r="AF40" s="156">
        <v>0</v>
      </c>
      <c r="AG40" s="156">
        <v>0</v>
      </c>
      <c r="AH40" s="156">
        <v>0</v>
      </c>
      <c r="AI40" s="156">
        <v>0</v>
      </c>
      <c r="AJ40" s="156">
        <v>0</v>
      </c>
      <c r="AK40" s="156">
        <v>0</v>
      </c>
      <c r="AL40" s="156">
        <v>0</v>
      </c>
      <c r="AM40" s="156">
        <v>0</v>
      </c>
      <c r="AN40" s="156">
        <v>0</v>
      </c>
      <c r="AO40" s="156">
        <v>0</v>
      </c>
      <c r="AP40" s="156">
        <v>0</v>
      </c>
      <c r="AQ40" s="156">
        <v>0</v>
      </c>
      <c r="AR40" s="156">
        <v>0</v>
      </c>
      <c r="AS40" s="156">
        <v>0</v>
      </c>
      <c r="AT40" s="156">
        <v>0</v>
      </c>
      <c r="AU40" s="156">
        <v>0</v>
      </c>
      <c r="AV40" s="156">
        <v>0</v>
      </c>
      <c r="AW40" s="156">
        <v>0</v>
      </c>
      <c r="AX40" s="156">
        <v>0</v>
      </c>
      <c r="AY40" s="156">
        <v>0</v>
      </c>
      <c r="AZ40" s="156">
        <v>0</v>
      </c>
      <c r="BA40" s="156">
        <v>0</v>
      </c>
      <c r="BB40" s="156">
        <v>0</v>
      </c>
      <c r="BC40" s="156">
        <v>0</v>
      </c>
      <c r="BD40" s="156">
        <v>0</v>
      </c>
      <c r="BE40" s="156">
        <v>0</v>
      </c>
      <c r="BF40" s="156">
        <v>0</v>
      </c>
      <c r="BG40" s="156">
        <v>0</v>
      </c>
      <c r="BH40" s="156">
        <v>0</v>
      </c>
      <c r="BI40" s="156">
        <v>0</v>
      </c>
      <c r="BJ40" s="156">
        <v>0</v>
      </c>
      <c r="BK40" s="156">
        <v>0</v>
      </c>
      <c r="BL40" s="156">
        <v>0</v>
      </c>
      <c r="BM40" s="156">
        <v>0</v>
      </c>
      <c r="BN40" s="156">
        <v>0</v>
      </c>
      <c r="BO40" s="156">
        <v>-4875</v>
      </c>
      <c r="BP40" s="156">
        <v>-5546</v>
      </c>
      <c r="BQ40" s="156">
        <v>-10421</v>
      </c>
      <c r="BR40" s="156">
        <v>-5869</v>
      </c>
      <c r="BS40" s="156">
        <v>-16290</v>
      </c>
      <c r="BT40" s="156">
        <v>-6327</v>
      </c>
      <c r="BU40" s="156">
        <v>-12196</v>
      </c>
      <c r="BV40" s="156">
        <v>-22617</v>
      </c>
      <c r="BW40" s="156">
        <v>-5704</v>
      </c>
      <c r="BX40" s="156">
        <v>-6133</v>
      </c>
      <c r="BY40" s="156">
        <v>-11837</v>
      </c>
      <c r="BZ40" s="156">
        <v>-6365</v>
      </c>
      <c r="CA40" s="156">
        <v>-18202</v>
      </c>
      <c r="CB40" s="156">
        <v>-7052</v>
      </c>
      <c r="CC40" s="156">
        <v>-13417</v>
      </c>
      <c r="CD40" s="156">
        <v>-25254</v>
      </c>
      <c r="CE40" s="157">
        <v>-5210</v>
      </c>
      <c r="CF40" s="156">
        <v>-5798</v>
      </c>
      <c r="CG40" s="156">
        <v>-11008</v>
      </c>
      <c r="CH40" s="156">
        <v>-6435</v>
      </c>
      <c r="CI40" s="156">
        <v>-17443</v>
      </c>
      <c r="CJ40" s="156">
        <v>-6497</v>
      </c>
      <c r="CK40" s="156">
        <v>-12932</v>
      </c>
      <c r="CL40" s="156">
        <v>-23940</v>
      </c>
      <c r="CM40" s="157">
        <v>0</v>
      </c>
      <c r="CN40" s="157">
        <v>0</v>
      </c>
      <c r="CO40" s="157">
        <v>0</v>
      </c>
      <c r="CP40" s="158">
        <v>0</v>
      </c>
      <c r="CQ40" s="158">
        <v>0</v>
      </c>
      <c r="CR40" s="158">
        <v>0</v>
      </c>
      <c r="CS40" s="158">
        <v>0</v>
      </c>
      <c r="CT40" s="158">
        <v>0</v>
      </c>
      <c r="CU40" s="158">
        <v>0</v>
      </c>
      <c r="CV40" s="157">
        <v>0</v>
      </c>
      <c r="CW40" s="157">
        <v>0</v>
      </c>
      <c r="CX40" s="157">
        <v>0</v>
      </c>
      <c r="CY40" s="157">
        <v>0</v>
      </c>
      <c r="CZ40" s="157">
        <v>0</v>
      </c>
      <c r="DA40" s="157">
        <v>0</v>
      </c>
      <c r="DB40" s="157">
        <v>0</v>
      </c>
      <c r="DC40" s="157">
        <v>0</v>
      </c>
      <c r="DD40" s="157">
        <v>0</v>
      </c>
      <c r="DE40" s="157">
        <v>0</v>
      </c>
      <c r="DF40" s="157">
        <v>0</v>
      </c>
      <c r="DG40" s="157">
        <v>0</v>
      </c>
      <c r="DH40" s="157">
        <v>0</v>
      </c>
      <c r="DI40" s="157">
        <v>0</v>
      </c>
      <c r="DJ40" s="157">
        <v>0</v>
      </c>
      <c r="DK40" s="157">
        <v>0</v>
      </c>
      <c r="DL40" s="157">
        <v>0</v>
      </c>
      <c r="DM40" s="157">
        <v>0</v>
      </c>
      <c r="DN40" s="157">
        <v>0</v>
      </c>
      <c r="DO40" s="157">
        <v>0</v>
      </c>
      <c r="DP40" s="157">
        <v>0</v>
      </c>
      <c r="DQ40" s="157">
        <v>0</v>
      </c>
      <c r="DR40" s="157">
        <v>0</v>
      </c>
    </row>
    <row r="41" spans="2:122" ht="15">
      <c r="B41" s="78" t="s">
        <v>409</v>
      </c>
      <c r="C41" s="156">
        <v>0</v>
      </c>
      <c r="D41" s="156">
        <v>0</v>
      </c>
      <c r="E41" s="156">
        <v>0</v>
      </c>
      <c r="F41" s="156">
        <v>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56">
        <v>0</v>
      </c>
      <c r="V41" s="156">
        <v>0</v>
      </c>
      <c r="W41" s="156">
        <v>0</v>
      </c>
      <c r="X41" s="156">
        <v>0</v>
      </c>
      <c r="Y41" s="156">
        <v>0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56">
        <v>0</v>
      </c>
      <c r="AF41" s="156">
        <v>0</v>
      </c>
      <c r="AG41" s="156">
        <v>0</v>
      </c>
      <c r="AH41" s="156">
        <v>0</v>
      </c>
      <c r="AI41" s="156">
        <v>0</v>
      </c>
      <c r="AJ41" s="156">
        <v>0</v>
      </c>
      <c r="AK41" s="156">
        <v>0</v>
      </c>
      <c r="AL41" s="156">
        <v>0</v>
      </c>
      <c r="AM41" s="156">
        <v>0</v>
      </c>
      <c r="AN41" s="156">
        <v>0</v>
      </c>
      <c r="AO41" s="156">
        <v>0</v>
      </c>
      <c r="AP41" s="156">
        <v>0</v>
      </c>
      <c r="AQ41" s="156">
        <v>0</v>
      </c>
      <c r="AR41" s="156">
        <v>0</v>
      </c>
      <c r="AS41" s="156">
        <v>0</v>
      </c>
      <c r="AT41" s="156">
        <v>0</v>
      </c>
      <c r="AU41" s="156">
        <v>0</v>
      </c>
      <c r="AV41" s="156">
        <v>0</v>
      </c>
      <c r="AW41" s="156">
        <v>0</v>
      </c>
      <c r="AX41" s="156">
        <v>0</v>
      </c>
      <c r="AY41" s="156">
        <v>0</v>
      </c>
      <c r="AZ41" s="156">
        <v>0</v>
      </c>
      <c r="BA41" s="156">
        <v>0</v>
      </c>
      <c r="BB41" s="156">
        <v>0</v>
      </c>
      <c r="BC41" s="156">
        <v>0</v>
      </c>
      <c r="BD41" s="156">
        <v>0</v>
      </c>
      <c r="BE41" s="156">
        <v>0</v>
      </c>
      <c r="BF41" s="156">
        <v>0</v>
      </c>
      <c r="BG41" s="156">
        <v>0</v>
      </c>
      <c r="BH41" s="156">
        <v>0</v>
      </c>
      <c r="BI41" s="156">
        <v>0</v>
      </c>
      <c r="BJ41" s="156">
        <v>0</v>
      </c>
      <c r="BK41" s="156">
        <v>0</v>
      </c>
      <c r="BL41" s="156">
        <v>0</v>
      </c>
      <c r="BM41" s="156">
        <v>0</v>
      </c>
      <c r="BN41" s="156">
        <v>0</v>
      </c>
      <c r="BO41" s="156">
        <v>0</v>
      </c>
      <c r="BP41" s="156">
        <v>0</v>
      </c>
      <c r="BQ41" s="156">
        <v>0</v>
      </c>
      <c r="BR41" s="156">
        <v>0</v>
      </c>
      <c r="BS41" s="156">
        <v>0</v>
      </c>
      <c r="BT41" s="156">
        <v>0</v>
      </c>
      <c r="BU41" s="156">
        <v>0</v>
      </c>
      <c r="BV41" s="156">
        <v>0</v>
      </c>
      <c r="BW41" s="156">
        <v>0</v>
      </c>
      <c r="BX41" s="156">
        <v>0</v>
      </c>
      <c r="BY41" s="156">
        <v>0</v>
      </c>
      <c r="BZ41" s="156">
        <v>0</v>
      </c>
      <c r="CA41" s="156">
        <v>0</v>
      </c>
      <c r="CB41" s="156">
        <v>0</v>
      </c>
      <c r="CC41" s="156">
        <v>0</v>
      </c>
      <c r="CD41" s="156">
        <v>0</v>
      </c>
      <c r="CE41" s="156">
        <v>0</v>
      </c>
      <c r="CF41" s="156">
        <v>0</v>
      </c>
      <c r="CG41" s="156">
        <v>0</v>
      </c>
      <c r="CH41" s="156">
        <v>0</v>
      </c>
      <c r="CI41" s="156">
        <v>0</v>
      </c>
      <c r="CJ41" s="156">
        <v>0</v>
      </c>
      <c r="CK41" s="156">
        <v>0</v>
      </c>
      <c r="CL41" s="156">
        <v>0</v>
      </c>
      <c r="CM41" s="156">
        <v>-6196</v>
      </c>
      <c r="CN41" s="156">
        <v>-4143</v>
      </c>
      <c r="CO41" s="156">
        <v>-10339</v>
      </c>
      <c r="CP41" s="156">
        <v>-7875</v>
      </c>
      <c r="CQ41" s="156">
        <v>-18214</v>
      </c>
      <c r="CR41" s="156">
        <v>-9933</v>
      </c>
      <c r="CS41" s="156">
        <v>-17808</v>
      </c>
      <c r="CT41" s="156">
        <v>-28147</v>
      </c>
      <c r="CU41" s="158">
        <v>-8652</v>
      </c>
      <c r="CV41" s="156">
        <v>-7321</v>
      </c>
      <c r="CW41" s="156">
        <v>-15973</v>
      </c>
      <c r="CX41" s="156">
        <v>-9023</v>
      </c>
      <c r="CY41" s="156">
        <v>-24996</v>
      </c>
      <c r="CZ41" s="156">
        <v>-10266</v>
      </c>
      <c r="DA41" s="156">
        <v>-19289</v>
      </c>
      <c r="DB41" s="156">
        <v>-35262</v>
      </c>
      <c r="DC41" s="156">
        <v>-10142</v>
      </c>
      <c r="DD41" s="156">
        <v>-9166</v>
      </c>
      <c r="DE41" s="156">
        <v>-19308</v>
      </c>
      <c r="DF41" s="156">
        <v>-9867</v>
      </c>
      <c r="DG41" s="156">
        <v>-29175</v>
      </c>
      <c r="DH41" s="157">
        <v>-10393</v>
      </c>
      <c r="DI41" s="157">
        <v>-20260</v>
      </c>
      <c r="DJ41" s="157">
        <v>-39568</v>
      </c>
      <c r="DK41" s="157">
        <v>-7568</v>
      </c>
      <c r="DL41" s="156">
        <v>-8098</v>
      </c>
      <c r="DM41" s="156">
        <v>-15666</v>
      </c>
      <c r="DN41" s="156">
        <v>-8943</v>
      </c>
      <c r="DO41" s="156">
        <v>-24609</v>
      </c>
      <c r="DP41" s="156">
        <v>-9582</v>
      </c>
      <c r="DQ41" s="156">
        <v>-18525</v>
      </c>
      <c r="DR41" s="156">
        <v>-34191</v>
      </c>
    </row>
    <row r="42" spans="2:122" ht="15">
      <c r="B42" s="78" t="s">
        <v>158</v>
      </c>
      <c r="C42" s="156">
        <v>-102801</v>
      </c>
      <c r="D42" s="156">
        <v>-103172</v>
      </c>
      <c r="E42" s="156">
        <v>-205973</v>
      </c>
      <c r="F42" s="156">
        <v>-127850</v>
      </c>
      <c r="G42" s="156">
        <v>-333823</v>
      </c>
      <c r="H42" s="156">
        <v>-154065</v>
      </c>
      <c r="I42" s="156">
        <v>-281915</v>
      </c>
      <c r="J42" s="156">
        <v>-487888</v>
      </c>
      <c r="K42" s="156">
        <v>-143941</v>
      </c>
      <c r="L42" s="156">
        <v>-127014</v>
      </c>
      <c r="M42" s="156">
        <v>-270955</v>
      </c>
      <c r="N42" s="156">
        <v>-118675</v>
      </c>
      <c r="O42" s="156">
        <v>-389630</v>
      </c>
      <c r="P42" s="156">
        <v>-140985</v>
      </c>
      <c r="Q42" s="156">
        <v>-259660</v>
      </c>
      <c r="R42" s="156">
        <v>-530615</v>
      </c>
      <c r="S42" s="156">
        <v>-116260</v>
      </c>
      <c r="T42" s="156">
        <v>-95511</v>
      </c>
      <c r="U42" s="156">
        <v>-211771</v>
      </c>
      <c r="V42" s="156">
        <v>-127479</v>
      </c>
      <c r="W42" s="156">
        <v>-339250</v>
      </c>
      <c r="X42" s="156">
        <v>-145310</v>
      </c>
      <c r="Y42" s="156">
        <v>-272789</v>
      </c>
      <c r="Z42" s="156">
        <v>-484560</v>
      </c>
      <c r="AA42" s="156">
        <v>-125420</v>
      </c>
      <c r="AB42" s="156">
        <v>-109296</v>
      </c>
      <c r="AC42" s="156">
        <v>-234716</v>
      </c>
      <c r="AD42" s="156">
        <v>-129999</v>
      </c>
      <c r="AE42" s="156">
        <v>-364715</v>
      </c>
      <c r="AF42" s="156">
        <v>-173872</v>
      </c>
      <c r="AG42" s="156">
        <v>-303871</v>
      </c>
      <c r="AH42" s="156">
        <v>-538587</v>
      </c>
      <c r="AI42" s="156">
        <v>-32775</v>
      </c>
      <c r="AJ42" s="156">
        <v>-30813</v>
      </c>
      <c r="AK42" s="156">
        <v>-63588</v>
      </c>
      <c r="AL42" s="156">
        <v>-42623</v>
      </c>
      <c r="AM42" s="156">
        <v>-106211</v>
      </c>
      <c r="AN42" s="156">
        <v>-52330</v>
      </c>
      <c r="AO42" s="156">
        <v>-94953</v>
      </c>
      <c r="AP42" s="156">
        <v>-158541</v>
      </c>
      <c r="AQ42" s="156">
        <v>-35351</v>
      </c>
      <c r="AR42" s="156">
        <v>-27094</v>
      </c>
      <c r="AS42" s="156">
        <v>-62445</v>
      </c>
      <c r="AT42" s="156">
        <v>-34984</v>
      </c>
      <c r="AU42" s="156">
        <v>-97429</v>
      </c>
      <c r="AV42" s="156">
        <v>-46417</v>
      </c>
      <c r="AW42" s="156">
        <v>-81401</v>
      </c>
      <c r="AX42" s="156">
        <v>-143846</v>
      </c>
      <c r="AY42" s="156">
        <v>-30966</v>
      </c>
      <c r="AZ42" s="156">
        <v>-24167</v>
      </c>
      <c r="BA42" s="156">
        <v>-55133</v>
      </c>
      <c r="BB42" s="156">
        <v>-33310</v>
      </c>
      <c r="BC42" s="156">
        <v>-89099</v>
      </c>
      <c r="BD42" s="156">
        <v>-36217</v>
      </c>
      <c r="BE42" s="156">
        <v>-70183</v>
      </c>
      <c r="BF42" s="156">
        <v>-125316</v>
      </c>
      <c r="BG42" s="156">
        <v>-26659</v>
      </c>
      <c r="BH42" s="156">
        <v>-20372</v>
      </c>
      <c r="BI42" s="156">
        <v>-47031</v>
      </c>
      <c r="BJ42" s="156">
        <v>-27779</v>
      </c>
      <c r="BK42" s="156">
        <v>-74810</v>
      </c>
      <c r="BL42" s="156">
        <v>-34294</v>
      </c>
      <c r="BM42" s="156">
        <v>-62073</v>
      </c>
      <c r="BN42" s="156">
        <v>-109104</v>
      </c>
      <c r="BO42" s="156">
        <v>-20058</v>
      </c>
      <c r="BP42" s="156">
        <v>-28217</v>
      </c>
      <c r="BQ42" s="156">
        <v>-48275</v>
      </c>
      <c r="BR42" s="156">
        <v>-32506</v>
      </c>
      <c r="BS42" s="156">
        <v>-80781</v>
      </c>
      <c r="BT42" s="156">
        <v>-19649</v>
      </c>
      <c r="BU42" s="156">
        <v>-52155</v>
      </c>
      <c r="BV42" s="156">
        <v>-100430</v>
      </c>
      <c r="BW42" s="156">
        <v>-28201</v>
      </c>
      <c r="BX42" s="156">
        <v>-21526</v>
      </c>
      <c r="BY42" s="156">
        <v>-49727</v>
      </c>
      <c r="BZ42" s="156">
        <v>-38378</v>
      </c>
      <c r="CA42" s="156">
        <v>-88105</v>
      </c>
      <c r="CB42" s="156">
        <v>-37671</v>
      </c>
      <c r="CC42" s="156">
        <v>-76049</v>
      </c>
      <c r="CD42" s="156">
        <v>-125776</v>
      </c>
      <c r="CE42" s="159">
        <v>-25011</v>
      </c>
      <c r="CF42" s="156">
        <v>-20599</v>
      </c>
      <c r="CG42" s="156">
        <v>-45610</v>
      </c>
      <c r="CH42" s="156">
        <v>-31145</v>
      </c>
      <c r="CI42" s="156">
        <v>-76755</v>
      </c>
      <c r="CJ42" s="156">
        <v>-38260</v>
      </c>
      <c r="CK42" s="156">
        <v>-69405</v>
      </c>
      <c r="CL42" s="156">
        <v>-115015</v>
      </c>
      <c r="CM42" s="159">
        <v>-21427</v>
      </c>
      <c r="CN42" s="159">
        <v>15232</v>
      </c>
      <c r="CO42" s="159">
        <v>-6195</v>
      </c>
      <c r="CP42" s="158">
        <v>-39928</v>
      </c>
      <c r="CQ42" s="158">
        <v>-46123</v>
      </c>
      <c r="CR42" s="158">
        <v>-43757</v>
      </c>
      <c r="CS42" s="158">
        <v>-83685</v>
      </c>
      <c r="CT42" s="158">
        <v>-89880</v>
      </c>
      <c r="CU42" s="158">
        <v>-24001</v>
      </c>
      <c r="CV42" s="159">
        <v>-21095</v>
      </c>
      <c r="CW42" s="159">
        <v>-45096</v>
      </c>
      <c r="CX42" s="159">
        <v>-39403</v>
      </c>
      <c r="CY42" s="159">
        <v>-84499</v>
      </c>
      <c r="CZ42" s="159">
        <v>-40691</v>
      </c>
      <c r="DA42" s="159">
        <v>-80094</v>
      </c>
      <c r="DB42" s="159">
        <v>-125190</v>
      </c>
      <c r="DC42" s="159">
        <v>-28118</v>
      </c>
      <c r="DD42" s="159">
        <v>-30542</v>
      </c>
      <c r="DE42" s="159">
        <v>-58660</v>
      </c>
      <c r="DF42" s="159">
        <v>-37733</v>
      </c>
      <c r="DG42" s="159">
        <v>-96393</v>
      </c>
      <c r="DH42" s="157">
        <v>-32509</v>
      </c>
      <c r="DI42" s="157">
        <v>-70242</v>
      </c>
      <c r="DJ42" s="157">
        <v>-128902</v>
      </c>
      <c r="DK42" s="157">
        <v>-25690</v>
      </c>
      <c r="DL42" s="159">
        <v>-22294</v>
      </c>
      <c r="DM42" s="159">
        <v>-47984</v>
      </c>
      <c r="DN42" s="159">
        <v>-37032</v>
      </c>
      <c r="DO42" s="159">
        <v>-85016</v>
      </c>
      <c r="DP42" s="159">
        <v>-39511</v>
      </c>
      <c r="DQ42" s="159">
        <v>-76543</v>
      </c>
      <c r="DR42" s="159">
        <v>-124527</v>
      </c>
    </row>
    <row r="43" spans="2:122" ht="12.75">
      <c r="B43" s="60" t="s">
        <v>159</v>
      </c>
      <c r="C43" s="160">
        <v>-190898</v>
      </c>
      <c r="D43" s="160">
        <v>-183142</v>
      </c>
      <c r="E43" s="160">
        <v>-374040</v>
      </c>
      <c r="F43" s="160">
        <v>-226121</v>
      </c>
      <c r="G43" s="160">
        <v>-600161</v>
      </c>
      <c r="H43" s="160">
        <v>-289550</v>
      </c>
      <c r="I43" s="160">
        <v>-515671</v>
      </c>
      <c r="J43" s="160">
        <v>-889711</v>
      </c>
      <c r="K43" s="160">
        <v>-259458</v>
      </c>
      <c r="L43" s="160">
        <v>-213758</v>
      </c>
      <c r="M43" s="160">
        <v>-473216</v>
      </c>
      <c r="N43" s="160">
        <v>-222393</v>
      </c>
      <c r="O43" s="160">
        <v>-695609</v>
      </c>
      <c r="P43" s="160">
        <v>-257652</v>
      </c>
      <c r="Q43" s="160">
        <v>-480045</v>
      </c>
      <c r="R43" s="160">
        <v>-953261</v>
      </c>
      <c r="S43" s="160">
        <v>-196976</v>
      </c>
      <c r="T43" s="160">
        <v>-158762</v>
      </c>
      <c r="U43" s="160">
        <v>-355738</v>
      </c>
      <c r="V43" s="160">
        <v>-221729</v>
      </c>
      <c r="W43" s="160">
        <v>-577467</v>
      </c>
      <c r="X43" s="160">
        <v>-263030</v>
      </c>
      <c r="Y43" s="160">
        <v>-484759</v>
      </c>
      <c r="Z43" s="160">
        <v>-840497</v>
      </c>
      <c r="AA43" s="160">
        <v>-227392</v>
      </c>
      <c r="AB43" s="160">
        <v>-192162</v>
      </c>
      <c r="AC43" s="160">
        <v>-419554</v>
      </c>
      <c r="AD43" s="160">
        <v>-246926</v>
      </c>
      <c r="AE43" s="160">
        <v>-666480</v>
      </c>
      <c r="AF43" s="160">
        <v>-333688</v>
      </c>
      <c r="AG43" s="160">
        <v>-580614</v>
      </c>
      <c r="AH43" s="160">
        <v>-1000168</v>
      </c>
      <c r="AI43" s="160">
        <v>-265935</v>
      </c>
      <c r="AJ43" s="160">
        <v>-230644</v>
      </c>
      <c r="AK43" s="160">
        <v>-496579</v>
      </c>
      <c r="AL43" s="160">
        <v>-316992</v>
      </c>
      <c r="AM43" s="160">
        <v>-813571</v>
      </c>
      <c r="AN43" s="160">
        <v>-379991</v>
      </c>
      <c r="AO43" s="160">
        <v>-696983</v>
      </c>
      <c r="AP43" s="160">
        <v>-1193562</v>
      </c>
      <c r="AQ43" s="160">
        <v>-285001</v>
      </c>
      <c r="AR43" s="160">
        <v>-237074</v>
      </c>
      <c r="AS43" s="160">
        <v>-522075</v>
      </c>
      <c r="AT43" s="161">
        <f>SUM(AT34:AT42)</f>
        <v>-314664</v>
      </c>
      <c r="AU43" s="161">
        <f>SUM(AU34:AU42)</f>
        <v>-836739</v>
      </c>
      <c r="AV43" s="160">
        <v>-370640</v>
      </c>
      <c r="AW43" s="161">
        <v>-685304</v>
      </c>
      <c r="AX43" s="161">
        <v>-1207379</v>
      </c>
      <c r="AY43" s="161">
        <v>-282856</v>
      </c>
      <c r="AZ43" s="161">
        <v>-222399</v>
      </c>
      <c r="BA43" s="161">
        <v>-505255</v>
      </c>
      <c r="BB43" s="161">
        <f>SUM(BB34:BB42)</f>
        <v>-305119</v>
      </c>
      <c r="BC43" s="161">
        <f>SUM(BC34:BC42)</f>
        <v>-810374</v>
      </c>
      <c r="BD43" s="161">
        <v>-324539</v>
      </c>
      <c r="BE43" s="161">
        <v>-629658</v>
      </c>
      <c r="BF43" s="161">
        <v>-1134913</v>
      </c>
      <c r="BG43" s="161">
        <v>-253194</v>
      </c>
      <c r="BH43" s="161">
        <v>-221901</v>
      </c>
      <c r="BI43" s="161">
        <v>-475095</v>
      </c>
      <c r="BJ43" s="161">
        <v>-271952</v>
      </c>
      <c r="BK43" s="161">
        <v>-747047</v>
      </c>
      <c r="BL43" s="161">
        <v>-301541</v>
      </c>
      <c r="BM43" s="161">
        <v>-573493</v>
      </c>
      <c r="BN43" s="161">
        <v>-1048588</v>
      </c>
      <c r="BO43" s="161">
        <v>-263100</v>
      </c>
      <c r="BP43" s="161">
        <v>-242180</v>
      </c>
      <c r="BQ43" s="161">
        <v>-505280</v>
      </c>
      <c r="BR43" s="161">
        <v>-307395</v>
      </c>
      <c r="BS43" s="161">
        <v>-812675</v>
      </c>
      <c r="BT43" s="161">
        <v>-338541</v>
      </c>
      <c r="BU43" s="161">
        <v>-645936</v>
      </c>
      <c r="BV43" s="161">
        <v>-1151216</v>
      </c>
      <c r="BW43" s="161">
        <v>-286635</v>
      </c>
      <c r="BX43" s="161">
        <v>-249801</v>
      </c>
      <c r="BY43" s="161">
        <v>-536436</v>
      </c>
      <c r="BZ43" s="161">
        <v>-323233</v>
      </c>
      <c r="CA43" s="161">
        <v>-859669</v>
      </c>
      <c r="CB43" s="161">
        <v>-367659</v>
      </c>
      <c r="CC43" s="161">
        <v>-690892</v>
      </c>
      <c r="CD43" s="161">
        <v>-1227328</v>
      </c>
      <c r="CE43" s="161">
        <v>-250788</v>
      </c>
      <c r="CF43" s="161">
        <v>-244242</v>
      </c>
      <c r="CG43" s="161">
        <v>-495030</v>
      </c>
      <c r="CH43" s="161">
        <v>-303447</v>
      </c>
      <c r="CI43" s="161">
        <v>-798477</v>
      </c>
      <c r="CJ43" s="161">
        <v>-328034</v>
      </c>
      <c r="CK43" s="161">
        <v>-631481</v>
      </c>
      <c r="CL43" s="161">
        <v>-1126511</v>
      </c>
      <c r="CM43" s="161">
        <v>-218922</v>
      </c>
      <c r="CN43" s="161">
        <v>-33082</v>
      </c>
      <c r="CO43" s="161">
        <v>-252004</v>
      </c>
      <c r="CP43" s="162">
        <v>-348672</v>
      </c>
      <c r="CQ43" s="162">
        <v>-600676</v>
      </c>
      <c r="CR43" s="162">
        <v>-421654</v>
      </c>
      <c r="CS43" s="162">
        <v>-770326</v>
      </c>
      <c r="CT43" s="162">
        <v>-1022330</v>
      </c>
      <c r="CU43" s="162">
        <v>-287071</v>
      </c>
      <c r="CV43" s="161">
        <v>-230995</v>
      </c>
      <c r="CW43" s="161">
        <v>-518066</v>
      </c>
      <c r="CX43" s="161">
        <v>-374976</v>
      </c>
      <c r="CY43" s="161">
        <v>-893042</v>
      </c>
      <c r="CZ43" s="161">
        <v>-419437</v>
      </c>
      <c r="DA43" s="161">
        <v>-794413</v>
      </c>
      <c r="DB43" s="161">
        <v>-1312479</v>
      </c>
      <c r="DC43" s="161">
        <v>-321685</v>
      </c>
      <c r="DD43" s="161">
        <v>-340293</v>
      </c>
      <c r="DE43" s="161">
        <v>-661978</v>
      </c>
      <c r="DF43" s="161">
        <v>-429410</v>
      </c>
      <c r="DG43" s="161">
        <v>-1091388</v>
      </c>
      <c r="DH43" s="161">
        <v>-413506</v>
      </c>
      <c r="DI43" s="161">
        <v>-842916</v>
      </c>
      <c r="DJ43" s="161">
        <v>-1504894</v>
      </c>
      <c r="DK43" s="161">
        <v>-301958</v>
      </c>
      <c r="DL43" s="161">
        <v>-274073</v>
      </c>
      <c r="DM43" s="161">
        <v>-576031</v>
      </c>
      <c r="DN43" s="161">
        <v>-375725</v>
      </c>
      <c r="DO43" s="161">
        <v>-951756</v>
      </c>
      <c r="DP43" s="161">
        <v>-398168</v>
      </c>
      <c r="DQ43" s="161">
        <v>-773893</v>
      </c>
      <c r="DR43" s="161">
        <v>-1349924</v>
      </c>
    </row>
    <row r="44" spans="3:122" ht="12.75">
      <c r="C44" s="74"/>
      <c r="DP44" s="59" t="s">
        <v>377</v>
      </c>
      <c r="DQ44" s="59" t="s">
        <v>377</v>
      </c>
      <c r="DR44" s="59" t="s">
        <v>377</v>
      </c>
    </row>
    <row r="45" spans="2:122" ht="12.75">
      <c r="B45" s="75" t="s">
        <v>88</v>
      </c>
      <c r="C45" s="76" t="s">
        <v>59</v>
      </c>
      <c r="D45" s="76" t="s">
        <v>60</v>
      </c>
      <c r="E45" s="76" t="s">
        <v>10</v>
      </c>
      <c r="F45" s="76" t="s">
        <v>61</v>
      </c>
      <c r="G45" s="76" t="s">
        <v>11</v>
      </c>
      <c r="H45" s="76" t="s">
        <v>62</v>
      </c>
      <c r="I45" s="76" t="s">
        <v>12</v>
      </c>
      <c r="J45" s="76">
        <v>2009</v>
      </c>
      <c r="K45" s="76" t="s">
        <v>63</v>
      </c>
      <c r="L45" s="76" t="s">
        <v>64</v>
      </c>
      <c r="M45" s="76" t="s">
        <v>14</v>
      </c>
      <c r="N45" s="76" t="s">
        <v>65</v>
      </c>
      <c r="O45" s="76" t="s">
        <v>15</v>
      </c>
      <c r="P45" s="76" t="s">
        <v>66</v>
      </c>
      <c r="Q45" s="76" t="s">
        <v>16</v>
      </c>
      <c r="R45" s="76">
        <v>2010</v>
      </c>
      <c r="S45" s="76" t="s">
        <v>67</v>
      </c>
      <c r="T45" s="76" t="s">
        <v>68</v>
      </c>
      <c r="U45" s="76" t="s">
        <v>18</v>
      </c>
      <c r="V45" s="76" t="s">
        <v>69</v>
      </c>
      <c r="W45" s="76" t="s">
        <v>19</v>
      </c>
      <c r="X45" s="76" t="s">
        <v>70</v>
      </c>
      <c r="Y45" s="76" t="s">
        <v>20</v>
      </c>
      <c r="Z45" s="76">
        <v>2011</v>
      </c>
      <c r="AA45" s="76" t="s">
        <v>71</v>
      </c>
      <c r="AB45" s="76" t="s">
        <v>72</v>
      </c>
      <c r="AC45" s="76" t="s">
        <v>22</v>
      </c>
      <c r="AD45" s="76" t="s">
        <v>73</v>
      </c>
      <c r="AE45" s="76" t="s">
        <v>23</v>
      </c>
      <c r="AF45" s="76" t="s">
        <v>74</v>
      </c>
      <c r="AG45" s="76" t="s">
        <v>24</v>
      </c>
      <c r="AH45" s="76" t="s">
        <v>25</v>
      </c>
      <c r="AI45" s="76" t="s">
        <v>75</v>
      </c>
      <c r="AJ45" s="76" t="s">
        <v>144</v>
      </c>
      <c r="AK45" s="76" t="s">
        <v>145</v>
      </c>
      <c r="AL45" s="76" t="s">
        <v>147</v>
      </c>
      <c r="AM45" s="76" t="s">
        <v>146</v>
      </c>
      <c r="AN45" s="76" t="s">
        <v>148</v>
      </c>
      <c r="AO45" s="76" t="s">
        <v>149</v>
      </c>
      <c r="AP45" s="76" t="s">
        <v>150</v>
      </c>
      <c r="AQ45" s="76" t="s">
        <v>153</v>
      </c>
      <c r="AR45" s="76" t="s">
        <v>165</v>
      </c>
      <c r="AS45" s="76" t="s">
        <v>166</v>
      </c>
      <c r="AT45" s="76" t="s">
        <v>167</v>
      </c>
      <c r="AU45" s="76" t="s">
        <v>168</v>
      </c>
      <c r="AV45" s="76" t="s">
        <v>169</v>
      </c>
      <c r="AW45" s="76" t="s">
        <v>170</v>
      </c>
      <c r="AX45" s="82" t="s">
        <v>171</v>
      </c>
      <c r="AY45" s="76" t="s">
        <v>183</v>
      </c>
      <c r="AZ45" s="82" t="s">
        <v>184</v>
      </c>
      <c r="BA45" s="82" t="s">
        <v>185</v>
      </c>
      <c r="BB45" s="76" t="s">
        <v>186</v>
      </c>
      <c r="BC45" s="76" t="s">
        <v>187</v>
      </c>
      <c r="BD45" s="76" t="s">
        <v>189</v>
      </c>
      <c r="BE45" s="76" t="s">
        <v>190</v>
      </c>
      <c r="BF45" s="76" t="s">
        <v>188</v>
      </c>
      <c r="BG45" s="76" t="s">
        <v>195</v>
      </c>
      <c r="BH45" s="76" t="s">
        <v>196</v>
      </c>
      <c r="BI45" s="76" t="s">
        <v>197</v>
      </c>
      <c r="BJ45" s="76" t="s">
        <v>199</v>
      </c>
      <c r="BK45" s="76" t="s">
        <v>198</v>
      </c>
      <c r="BL45" s="76" t="s">
        <v>202</v>
      </c>
      <c r="BM45" s="76" t="s">
        <v>200</v>
      </c>
      <c r="BN45" s="76" t="s">
        <v>201</v>
      </c>
      <c r="BO45" s="76" t="s">
        <v>203</v>
      </c>
      <c r="BP45" s="76" t="s">
        <v>204</v>
      </c>
      <c r="BQ45" s="76" t="s">
        <v>205</v>
      </c>
      <c r="BR45" s="76" t="s">
        <v>206</v>
      </c>
      <c r="BS45" s="76" t="s">
        <v>207</v>
      </c>
      <c r="BT45" s="76" t="s">
        <v>211</v>
      </c>
      <c r="BU45" s="76" t="s">
        <v>212</v>
      </c>
      <c r="BV45" s="76">
        <v>2017</v>
      </c>
      <c r="BW45" s="76" t="s">
        <v>245</v>
      </c>
      <c r="BX45" s="76" t="s">
        <v>247</v>
      </c>
      <c r="BY45" s="76" t="s">
        <v>248</v>
      </c>
      <c r="BZ45" s="76" t="s">
        <v>257</v>
      </c>
      <c r="CA45" s="76" t="s">
        <v>258</v>
      </c>
      <c r="CB45" s="76" t="s">
        <v>259</v>
      </c>
      <c r="CC45" s="76" t="s">
        <v>260</v>
      </c>
      <c r="CD45" s="76" t="s">
        <v>261</v>
      </c>
      <c r="CE45" s="76" t="s">
        <v>297</v>
      </c>
      <c r="CF45" s="76" t="s">
        <v>298</v>
      </c>
      <c r="CG45" s="76" t="s">
        <v>299</v>
      </c>
      <c r="CH45" s="76" t="s">
        <v>300</v>
      </c>
      <c r="CI45" s="76" t="s">
        <v>301</v>
      </c>
      <c r="CJ45" s="76" t="s">
        <v>323</v>
      </c>
      <c r="CK45" s="76" t="s">
        <v>324</v>
      </c>
      <c r="CL45" s="76" t="s">
        <v>325</v>
      </c>
      <c r="CM45" s="76" t="s">
        <v>326</v>
      </c>
      <c r="CN45" s="76" t="s">
        <v>328</v>
      </c>
      <c r="CO45" s="76" t="s">
        <v>327</v>
      </c>
      <c r="CP45" s="143" t="s">
        <v>341</v>
      </c>
      <c r="CQ45" s="143" t="s">
        <v>340</v>
      </c>
      <c r="CR45" s="143" t="s">
        <v>348</v>
      </c>
      <c r="CS45" s="143" t="s">
        <v>349</v>
      </c>
      <c r="CT45" s="143" t="s">
        <v>350</v>
      </c>
      <c r="CU45" s="143" t="s">
        <v>375</v>
      </c>
      <c r="CV45" s="143" t="s">
        <v>379</v>
      </c>
      <c r="CW45" s="143" t="s">
        <v>380</v>
      </c>
      <c r="CX45" s="143" t="s">
        <v>381</v>
      </c>
      <c r="CY45" s="143" t="s">
        <v>382</v>
      </c>
      <c r="CZ45" s="143" t="s">
        <v>384</v>
      </c>
      <c r="DA45" s="143" t="s">
        <v>385</v>
      </c>
      <c r="DB45" s="143" t="s">
        <v>386</v>
      </c>
      <c r="DC45" s="143" t="s">
        <v>388</v>
      </c>
      <c r="DD45" s="143" t="s">
        <v>390</v>
      </c>
      <c r="DE45" s="143" t="s">
        <v>391</v>
      </c>
      <c r="DF45" s="143" t="s">
        <v>392</v>
      </c>
      <c r="DG45" s="143" t="s">
        <v>393</v>
      </c>
      <c r="DH45" s="143" t="s">
        <v>397</v>
      </c>
      <c r="DI45" s="143" t="s">
        <v>398</v>
      </c>
      <c r="DJ45" s="143">
        <v>2022</v>
      </c>
      <c r="DK45" s="143" t="s">
        <v>403</v>
      </c>
      <c r="DL45" s="143" t="s">
        <v>411</v>
      </c>
      <c r="DM45" s="143" t="s">
        <v>412</v>
      </c>
      <c r="DN45" s="143" t="s">
        <v>413</v>
      </c>
      <c r="DO45" s="143" t="s">
        <v>414</v>
      </c>
      <c r="DP45" s="143" t="s">
        <v>416</v>
      </c>
      <c r="DQ45" s="143" t="s">
        <v>417</v>
      </c>
      <c r="DR45" s="143" t="s">
        <v>418</v>
      </c>
    </row>
    <row r="46" spans="2:122" ht="15">
      <c r="B46" s="78" t="s">
        <v>135</v>
      </c>
      <c r="C46" s="156">
        <v>-14709</v>
      </c>
      <c r="D46" s="156">
        <v>-14181</v>
      </c>
      <c r="E46" s="156">
        <v>-28890</v>
      </c>
      <c r="F46" s="156">
        <v>-18238</v>
      </c>
      <c r="G46" s="156">
        <v>-47128</v>
      </c>
      <c r="H46" s="156">
        <v>-21833</v>
      </c>
      <c r="I46" s="156">
        <v>-40071</v>
      </c>
      <c r="J46" s="156">
        <v>-68961</v>
      </c>
      <c r="K46" s="156">
        <v>-17070</v>
      </c>
      <c r="L46" s="156">
        <v>-11643</v>
      </c>
      <c r="M46" s="156">
        <v>-28713</v>
      </c>
      <c r="N46" s="156">
        <v>-20083</v>
      </c>
      <c r="O46" s="156">
        <v>-48796</v>
      </c>
      <c r="P46" s="156">
        <v>-20443</v>
      </c>
      <c r="Q46" s="156">
        <v>-40526</v>
      </c>
      <c r="R46" s="156">
        <v>-69239</v>
      </c>
      <c r="S46" s="156">
        <v>-13014</v>
      </c>
      <c r="T46" s="156">
        <v>-11226</v>
      </c>
      <c r="U46" s="156">
        <v>-24240</v>
      </c>
      <c r="V46" s="156">
        <v>-19451</v>
      </c>
      <c r="W46" s="156">
        <v>-43691</v>
      </c>
      <c r="X46" s="156">
        <v>-21614</v>
      </c>
      <c r="Y46" s="156">
        <v>-41065</v>
      </c>
      <c r="Z46" s="156">
        <v>-65305</v>
      </c>
      <c r="AA46" s="156">
        <v>-17246</v>
      </c>
      <c r="AB46" s="156">
        <v>-14348</v>
      </c>
      <c r="AC46" s="156">
        <v>-31594</v>
      </c>
      <c r="AD46" s="156">
        <v>-23013</v>
      </c>
      <c r="AE46" s="156">
        <v>-54607</v>
      </c>
      <c r="AF46" s="156">
        <v>-27902</v>
      </c>
      <c r="AG46" s="156">
        <v>-50915</v>
      </c>
      <c r="AH46" s="156">
        <v>-82509</v>
      </c>
      <c r="AI46" s="156">
        <v>-22124</v>
      </c>
      <c r="AJ46" s="156">
        <v>-18040</v>
      </c>
      <c r="AK46" s="156">
        <v>-40164</v>
      </c>
      <c r="AL46" s="156">
        <v>-27711</v>
      </c>
      <c r="AM46" s="156">
        <v>-67875</v>
      </c>
      <c r="AN46" s="156">
        <v>-30656</v>
      </c>
      <c r="AO46" s="156">
        <v>-58367</v>
      </c>
      <c r="AP46" s="156">
        <v>-98531</v>
      </c>
      <c r="AQ46" s="156">
        <v>-21780</v>
      </c>
      <c r="AR46" s="156">
        <v>-19742</v>
      </c>
      <c r="AS46" s="156">
        <v>-41522</v>
      </c>
      <c r="AT46" s="156">
        <v>-30985</v>
      </c>
      <c r="AU46" s="156">
        <v>-72507</v>
      </c>
      <c r="AV46" s="156">
        <v>-33689</v>
      </c>
      <c r="AW46" s="156">
        <v>-64674</v>
      </c>
      <c r="AX46" s="156">
        <v>-106196</v>
      </c>
      <c r="AY46" s="156">
        <v>-25766</v>
      </c>
      <c r="AZ46" s="156">
        <v>-17761</v>
      </c>
      <c r="BA46" s="156">
        <v>-43527</v>
      </c>
      <c r="BB46" s="156">
        <v>-29952</v>
      </c>
      <c r="BC46" s="156">
        <v>-73479</v>
      </c>
      <c r="BD46" s="156">
        <v>-29522</v>
      </c>
      <c r="BE46" s="156">
        <v>-59474</v>
      </c>
      <c r="BF46" s="156">
        <v>-103001</v>
      </c>
      <c r="BG46" s="163">
        <v>-22215</v>
      </c>
      <c r="BH46" s="163">
        <v>-22113</v>
      </c>
      <c r="BI46" s="163">
        <v>-44328</v>
      </c>
      <c r="BJ46" s="156">
        <v>-27031</v>
      </c>
      <c r="BK46" s="156">
        <v>-71359</v>
      </c>
      <c r="BL46" s="156">
        <v>-32261</v>
      </c>
      <c r="BM46" s="156">
        <v>-59292</v>
      </c>
      <c r="BN46" s="156">
        <v>-103620</v>
      </c>
      <c r="BO46" s="156">
        <v>-29536</v>
      </c>
      <c r="BP46" s="156">
        <v>-23504</v>
      </c>
      <c r="BQ46" s="156">
        <v>-53040</v>
      </c>
      <c r="BR46" s="156">
        <v>-31869</v>
      </c>
      <c r="BS46" s="156">
        <v>-84909</v>
      </c>
      <c r="BT46" s="156">
        <v>-34005</v>
      </c>
      <c r="BU46" s="156">
        <v>-65874</v>
      </c>
      <c r="BV46" s="156">
        <v>-118914</v>
      </c>
      <c r="BW46" s="156">
        <v>-29487</v>
      </c>
      <c r="BX46" s="156">
        <v>-23427</v>
      </c>
      <c r="BY46" s="156">
        <v>-52914</v>
      </c>
      <c r="BZ46" s="156">
        <v>-30705</v>
      </c>
      <c r="CA46" s="156">
        <v>-83619</v>
      </c>
      <c r="CB46" s="156">
        <v>-36020</v>
      </c>
      <c r="CC46" s="156">
        <v>-66725</v>
      </c>
      <c r="CD46" s="156">
        <v>-119639</v>
      </c>
      <c r="CE46" s="157">
        <v>-22792</v>
      </c>
      <c r="CF46" s="156">
        <v>-19718</v>
      </c>
      <c r="CG46" s="156">
        <v>-42510</v>
      </c>
      <c r="CH46" s="156">
        <v>-30502</v>
      </c>
      <c r="CI46" s="156">
        <v>-73012</v>
      </c>
      <c r="CJ46" s="156">
        <v>-32784</v>
      </c>
      <c r="CK46" s="156">
        <v>-63286</v>
      </c>
      <c r="CL46" s="156">
        <v>-105796</v>
      </c>
      <c r="CM46" s="157">
        <v>-19789</v>
      </c>
      <c r="CN46" s="157">
        <v>-1930</v>
      </c>
      <c r="CO46" s="157">
        <v>-21719</v>
      </c>
      <c r="CP46" s="158">
        <v>-30563</v>
      </c>
      <c r="CQ46" s="158">
        <v>-52282</v>
      </c>
      <c r="CR46" s="158">
        <v>-42956</v>
      </c>
      <c r="CS46" s="158">
        <v>-73519</v>
      </c>
      <c r="CT46" s="158">
        <v>-95238</v>
      </c>
      <c r="CU46" s="158">
        <v>-25165</v>
      </c>
      <c r="CV46" s="157">
        <v>-17975</v>
      </c>
      <c r="CW46" s="157">
        <v>-43140</v>
      </c>
      <c r="CX46" s="157">
        <v>-32098</v>
      </c>
      <c r="CY46" s="157">
        <v>-75238</v>
      </c>
      <c r="CZ46" s="157">
        <v>-39916</v>
      </c>
      <c r="DA46" s="157">
        <v>-72014</v>
      </c>
      <c r="DB46" s="157">
        <v>-115154</v>
      </c>
      <c r="DC46" s="157">
        <v>-24890</v>
      </c>
      <c r="DD46" s="157">
        <v>-32575</v>
      </c>
      <c r="DE46" s="157">
        <v>-57465</v>
      </c>
      <c r="DF46" s="157">
        <v>-36175</v>
      </c>
      <c r="DG46" s="157">
        <v>-93640</v>
      </c>
      <c r="DH46" s="157">
        <v>-36960</v>
      </c>
      <c r="DI46" s="157">
        <v>-73135</v>
      </c>
      <c r="DJ46" s="157">
        <v>-130600</v>
      </c>
      <c r="DK46" s="157">
        <v>-22033</v>
      </c>
      <c r="DL46" s="157">
        <v>-19520</v>
      </c>
      <c r="DM46" s="157">
        <v>-41553</v>
      </c>
      <c r="DN46" s="157">
        <v>-30826</v>
      </c>
      <c r="DO46" s="157">
        <v>-72379</v>
      </c>
      <c r="DP46" s="157">
        <v>-31301</v>
      </c>
      <c r="DQ46" s="157">
        <v>-62127</v>
      </c>
      <c r="DR46" s="157">
        <v>-103680</v>
      </c>
    </row>
    <row r="47" spans="2:122" ht="15">
      <c r="B47" s="78" t="s">
        <v>132</v>
      </c>
      <c r="C47" s="156">
        <v>0</v>
      </c>
      <c r="D47" s="156">
        <v>0</v>
      </c>
      <c r="E47" s="156">
        <v>0</v>
      </c>
      <c r="F47" s="156">
        <v>0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0</v>
      </c>
      <c r="V47" s="156">
        <v>0</v>
      </c>
      <c r="W47" s="156">
        <v>0</v>
      </c>
      <c r="X47" s="156">
        <v>0</v>
      </c>
      <c r="Y47" s="156">
        <v>0</v>
      </c>
      <c r="Z47" s="156">
        <v>0</v>
      </c>
      <c r="AA47" s="156">
        <v>0</v>
      </c>
      <c r="AB47" s="156">
        <v>0</v>
      </c>
      <c r="AC47" s="156">
        <v>0</v>
      </c>
      <c r="AD47" s="156">
        <v>0</v>
      </c>
      <c r="AE47" s="156">
        <v>0</v>
      </c>
      <c r="AF47" s="156">
        <v>0</v>
      </c>
      <c r="AG47" s="156">
        <v>0</v>
      </c>
      <c r="AH47" s="156">
        <v>0</v>
      </c>
      <c r="AI47" s="156">
        <v>-24970.31199</v>
      </c>
      <c r="AJ47" s="156">
        <v>-20160.20272</v>
      </c>
      <c r="AK47" s="156">
        <v>-45130.51471</v>
      </c>
      <c r="AL47" s="156">
        <v>-31551</v>
      </c>
      <c r="AM47" s="156">
        <v>-76681.51471</v>
      </c>
      <c r="AN47" s="156">
        <v>-34335.34074</v>
      </c>
      <c r="AO47" s="156">
        <v>-65886.34074</v>
      </c>
      <c r="AP47" s="156">
        <v>-111016.85545</v>
      </c>
      <c r="AQ47" s="156">
        <v>-27096</v>
      </c>
      <c r="AR47" s="156">
        <v>-21475</v>
      </c>
      <c r="AS47" s="156">
        <v>-48571</v>
      </c>
      <c r="AT47" s="156">
        <v>-31419</v>
      </c>
      <c r="AU47" s="156">
        <v>-79990</v>
      </c>
      <c r="AV47" s="156">
        <v>-33740</v>
      </c>
      <c r="AW47" s="156">
        <v>-65159</v>
      </c>
      <c r="AX47" s="156">
        <v>-113730</v>
      </c>
      <c r="AY47" s="156">
        <v>-24542</v>
      </c>
      <c r="AZ47" s="156">
        <v>-18687</v>
      </c>
      <c r="BA47" s="156">
        <v>-43229</v>
      </c>
      <c r="BB47" s="156">
        <v>-27481</v>
      </c>
      <c r="BC47" s="156">
        <v>-70710</v>
      </c>
      <c r="BD47" s="156">
        <v>-27089</v>
      </c>
      <c r="BE47" s="156">
        <v>-54570</v>
      </c>
      <c r="BF47" s="156">
        <v>-97799</v>
      </c>
      <c r="BG47" s="163">
        <v>-22086</v>
      </c>
      <c r="BH47" s="163">
        <v>-20496</v>
      </c>
      <c r="BI47" s="163">
        <v>-42582</v>
      </c>
      <c r="BJ47" s="156">
        <v>-26590</v>
      </c>
      <c r="BK47" s="156">
        <v>-69172</v>
      </c>
      <c r="BL47" s="156">
        <v>-27397</v>
      </c>
      <c r="BM47" s="156">
        <v>-53987</v>
      </c>
      <c r="BN47" s="156">
        <v>-96569</v>
      </c>
      <c r="BO47" s="156">
        <v>-22401</v>
      </c>
      <c r="BP47" s="156">
        <v>-21143</v>
      </c>
      <c r="BQ47" s="156">
        <v>-43544</v>
      </c>
      <c r="BR47" s="156">
        <v>-29324</v>
      </c>
      <c r="BS47" s="156">
        <v>-72868</v>
      </c>
      <c r="BT47" s="156">
        <v>-32052</v>
      </c>
      <c r="BU47" s="156">
        <v>-61376</v>
      </c>
      <c r="BV47" s="156">
        <v>-104920</v>
      </c>
      <c r="BW47" s="156">
        <v>-26007</v>
      </c>
      <c r="BX47" s="156">
        <v>-22656</v>
      </c>
      <c r="BY47" s="156">
        <v>-48663</v>
      </c>
      <c r="BZ47" s="156">
        <v>-31329</v>
      </c>
      <c r="CA47" s="156">
        <v>-79992</v>
      </c>
      <c r="CB47" s="156">
        <v>-35979</v>
      </c>
      <c r="CC47" s="156">
        <v>-67308</v>
      </c>
      <c r="CD47" s="156">
        <v>-115971</v>
      </c>
      <c r="CE47" s="157">
        <v>-22412</v>
      </c>
      <c r="CF47" s="156">
        <v>-22869</v>
      </c>
      <c r="CG47" s="156">
        <v>-45281</v>
      </c>
      <c r="CH47" s="156">
        <v>-31321</v>
      </c>
      <c r="CI47" s="156">
        <v>-76602</v>
      </c>
      <c r="CJ47" s="156">
        <v>-33691</v>
      </c>
      <c r="CK47" s="156">
        <v>-65012</v>
      </c>
      <c r="CL47" s="156">
        <v>-110293</v>
      </c>
      <c r="CM47" s="157">
        <v>-20081</v>
      </c>
      <c r="CN47" s="157">
        <v>-4518</v>
      </c>
      <c r="CO47" s="157">
        <v>-24599</v>
      </c>
      <c r="CP47" s="158">
        <v>-36032</v>
      </c>
      <c r="CQ47" s="158">
        <v>-60631</v>
      </c>
      <c r="CR47" s="158">
        <v>-44265</v>
      </c>
      <c r="CS47" s="158">
        <v>-80297</v>
      </c>
      <c r="CT47" s="158">
        <v>-104896</v>
      </c>
      <c r="CU47" s="158">
        <v>-25092</v>
      </c>
      <c r="CV47" s="157">
        <v>-21866</v>
      </c>
      <c r="CW47" s="157">
        <v>-46958</v>
      </c>
      <c r="CX47" s="157">
        <v>-37598</v>
      </c>
      <c r="CY47" s="157">
        <v>-84556</v>
      </c>
      <c r="CZ47" s="157">
        <v>-45077</v>
      </c>
      <c r="DA47" s="157">
        <v>-82675</v>
      </c>
      <c r="DB47" s="157">
        <v>-129633</v>
      </c>
      <c r="DC47" s="157">
        <v>-31645</v>
      </c>
      <c r="DD47" s="157">
        <v>-33796</v>
      </c>
      <c r="DE47" s="157">
        <v>-65441</v>
      </c>
      <c r="DF47" s="157">
        <v>-48126</v>
      </c>
      <c r="DG47" s="157">
        <v>-113567</v>
      </c>
      <c r="DH47" s="157">
        <v>-46162</v>
      </c>
      <c r="DI47" s="157">
        <v>-94288</v>
      </c>
      <c r="DJ47" s="157">
        <v>-159729</v>
      </c>
      <c r="DK47" s="157">
        <v>-32359</v>
      </c>
      <c r="DL47" s="157">
        <v>-30006</v>
      </c>
      <c r="DM47" s="157">
        <v>-62365</v>
      </c>
      <c r="DN47" s="157">
        <v>-41425</v>
      </c>
      <c r="DO47" s="157">
        <v>-103790</v>
      </c>
      <c r="DP47" s="157">
        <v>-43916</v>
      </c>
      <c r="DQ47" s="157">
        <v>-85341</v>
      </c>
      <c r="DR47" s="157">
        <v>-147706</v>
      </c>
    </row>
    <row r="48" spans="2:122" ht="15">
      <c r="B48" s="78" t="s">
        <v>172</v>
      </c>
      <c r="C48" s="156">
        <v>-5889</v>
      </c>
      <c r="D48" s="156">
        <v>-7624</v>
      </c>
      <c r="E48" s="156">
        <v>-13513</v>
      </c>
      <c r="F48" s="156">
        <v>-12053</v>
      </c>
      <c r="G48" s="156">
        <v>-25566</v>
      </c>
      <c r="H48" s="156">
        <v>-15060</v>
      </c>
      <c r="I48" s="156">
        <v>-27113</v>
      </c>
      <c r="J48" s="156">
        <v>-40626</v>
      </c>
      <c r="K48" s="156">
        <v>-9858</v>
      </c>
      <c r="L48" s="156">
        <v>-10371</v>
      </c>
      <c r="M48" s="156">
        <v>-20229</v>
      </c>
      <c r="N48" s="156">
        <v>-17470</v>
      </c>
      <c r="O48" s="156">
        <v>-37699</v>
      </c>
      <c r="P48" s="156">
        <v>-16897</v>
      </c>
      <c r="Q48" s="156">
        <v>-34367</v>
      </c>
      <c r="R48" s="156">
        <v>-54596</v>
      </c>
      <c r="S48" s="156">
        <v>-9059</v>
      </c>
      <c r="T48" s="156">
        <v>-6917</v>
      </c>
      <c r="U48" s="156">
        <v>-15976</v>
      </c>
      <c r="V48" s="156">
        <v>-15409</v>
      </c>
      <c r="W48" s="156">
        <v>-31385</v>
      </c>
      <c r="X48" s="156">
        <v>-17419</v>
      </c>
      <c r="Y48" s="156">
        <v>-32828</v>
      </c>
      <c r="Z48" s="156">
        <v>-48804</v>
      </c>
      <c r="AA48" s="156">
        <v>-10675</v>
      </c>
      <c r="AB48" s="156">
        <v>-8260</v>
      </c>
      <c r="AC48" s="156">
        <v>-18935</v>
      </c>
      <c r="AD48" s="156">
        <v>-16436</v>
      </c>
      <c r="AE48" s="156">
        <v>-35371</v>
      </c>
      <c r="AF48" s="156">
        <v>-18787</v>
      </c>
      <c r="AG48" s="156">
        <v>-35223</v>
      </c>
      <c r="AH48" s="156">
        <v>-54158</v>
      </c>
      <c r="AI48" s="156">
        <v>-10907</v>
      </c>
      <c r="AJ48" s="156">
        <v>-9954</v>
      </c>
      <c r="AK48" s="156">
        <v>-20861</v>
      </c>
      <c r="AL48" s="156">
        <v>-19440</v>
      </c>
      <c r="AM48" s="156">
        <v>-40301</v>
      </c>
      <c r="AN48" s="156">
        <v>-18471</v>
      </c>
      <c r="AO48" s="156">
        <v>-37911</v>
      </c>
      <c r="AP48" s="156">
        <v>-58772</v>
      </c>
      <c r="AQ48" s="156">
        <v>-11089</v>
      </c>
      <c r="AR48" s="156">
        <v>-9120</v>
      </c>
      <c r="AS48" s="156">
        <v>-20209</v>
      </c>
      <c r="AT48" s="156">
        <v>-15586</v>
      </c>
      <c r="AU48" s="156">
        <v>-35795</v>
      </c>
      <c r="AV48" s="156">
        <v>-15891</v>
      </c>
      <c r="AW48" s="156">
        <v>-31477</v>
      </c>
      <c r="AX48" s="156">
        <v>-51686</v>
      </c>
      <c r="AY48" s="156">
        <v>-11009</v>
      </c>
      <c r="AZ48" s="156">
        <v>-8335</v>
      </c>
      <c r="BA48" s="156">
        <v>-19344</v>
      </c>
      <c r="BB48" s="156">
        <v>-17305</v>
      </c>
      <c r="BC48" s="156">
        <v>-36649</v>
      </c>
      <c r="BD48" s="156">
        <v>-16298</v>
      </c>
      <c r="BE48" s="156">
        <v>-33603</v>
      </c>
      <c r="BF48" s="156">
        <v>-52947</v>
      </c>
      <c r="BG48" s="163">
        <v>-10384</v>
      </c>
      <c r="BH48" s="163">
        <v>-8976</v>
      </c>
      <c r="BI48" s="163">
        <v>-19360</v>
      </c>
      <c r="BJ48" s="156">
        <v>-14277</v>
      </c>
      <c r="BK48" s="156">
        <v>-33637</v>
      </c>
      <c r="BL48" s="156">
        <v>-15538</v>
      </c>
      <c r="BM48" s="156">
        <v>-29815</v>
      </c>
      <c r="BN48" s="156">
        <v>-49175</v>
      </c>
      <c r="BO48" s="156">
        <v>-8685</v>
      </c>
      <c r="BP48" s="156">
        <v>-8378</v>
      </c>
      <c r="BQ48" s="156">
        <v>-17063</v>
      </c>
      <c r="BR48" s="156">
        <v>-16951</v>
      </c>
      <c r="BS48" s="156">
        <v>-34014</v>
      </c>
      <c r="BT48" s="156">
        <v>-15231</v>
      </c>
      <c r="BU48" s="156">
        <v>-32182</v>
      </c>
      <c r="BV48" s="156">
        <v>-49245</v>
      </c>
      <c r="BW48" s="156">
        <v>-10227</v>
      </c>
      <c r="BX48" s="156">
        <v>-10365</v>
      </c>
      <c r="BY48" s="156">
        <v>-20592</v>
      </c>
      <c r="BZ48" s="156">
        <v>-14955</v>
      </c>
      <c r="CA48" s="156">
        <v>-35547</v>
      </c>
      <c r="CB48" s="156">
        <v>-16230</v>
      </c>
      <c r="CC48" s="156">
        <v>-31185</v>
      </c>
      <c r="CD48" s="156">
        <v>-51777</v>
      </c>
      <c r="CE48" s="157">
        <v>-8909</v>
      </c>
      <c r="CF48" s="156">
        <v>-10248</v>
      </c>
      <c r="CG48" s="156">
        <v>-19157</v>
      </c>
      <c r="CH48" s="156">
        <v>-14396</v>
      </c>
      <c r="CI48" s="156">
        <v>-33553</v>
      </c>
      <c r="CJ48" s="156">
        <v>-14053</v>
      </c>
      <c r="CK48" s="156">
        <v>-28449</v>
      </c>
      <c r="CL48" s="156">
        <v>-47606</v>
      </c>
      <c r="CM48" s="157">
        <v>-7874</v>
      </c>
      <c r="CN48" s="157">
        <v>-1685</v>
      </c>
      <c r="CO48" s="157">
        <v>-9559</v>
      </c>
      <c r="CP48" s="158">
        <v>-12855</v>
      </c>
      <c r="CQ48" s="158">
        <v>-22414</v>
      </c>
      <c r="CR48" s="158">
        <v>-17016</v>
      </c>
      <c r="CS48" s="158">
        <v>-29871</v>
      </c>
      <c r="CT48" s="158">
        <v>-39430</v>
      </c>
      <c r="CU48" s="158">
        <v>-6716</v>
      </c>
      <c r="CV48" s="157">
        <v>-5976</v>
      </c>
      <c r="CW48" s="157">
        <v>-12692</v>
      </c>
      <c r="CX48" s="157">
        <v>-16387</v>
      </c>
      <c r="CY48" s="157">
        <v>-29079</v>
      </c>
      <c r="CZ48" s="157">
        <v>-12979</v>
      </c>
      <c r="DA48" s="157">
        <v>-29366</v>
      </c>
      <c r="DB48" s="157">
        <v>-42058</v>
      </c>
      <c r="DC48" s="157">
        <v>-7656</v>
      </c>
      <c r="DD48" s="157">
        <v>-7517</v>
      </c>
      <c r="DE48" s="157">
        <v>-15173</v>
      </c>
      <c r="DF48" s="157">
        <v>-12640</v>
      </c>
      <c r="DG48" s="157">
        <v>-27813</v>
      </c>
      <c r="DH48" s="157">
        <v>-8354</v>
      </c>
      <c r="DI48" s="157">
        <v>-20994</v>
      </c>
      <c r="DJ48" s="157">
        <v>-36167</v>
      </c>
      <c r="DK48" s="157">
        <v>-6727</v>
      </c>
      <c r="DL48" s="157">
        <v>-7372</v>
      </c>
      <c r="DM48" s="157">
        <v>-14099</v>
      </c>
      <c r="DN48" s="157">
        <v>-13098</v>
      </c>
      <c r="DO48" s="157">
        <v>-27197</v>
      </c>
      <c r="DP48" s="157">
        <v>-11579</v>
      </c>
      <c r="DQ48" s="157">
        <v>-24677</v>
      </c>
      <c r="DR48" s="157">
        <v>-38776</v>
      </c>
    </row>
    <row r="49" spans="2:122" ht="15">
      <c r="B49" s="78" t="s">
        <v>173</v>
      </c>
      <c r="C49" s="156">
        <v>0</v>
      </c>
      <c r="D49" s="156">
        <v>0</v>
      </c>
      <c r="E49" s="156">
        <v>0</v>
      </c>
      <c r="F49" s="156">
        <v>0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56">
        <v>0</v>
      </c>
      <c r="Y49" s="156">
        <v>0</v>
      </c>
      <c r="Z49" s="156">
        <v>0</v>
      </c>
      <c r="AA49" s="156">
        <v>0</v>
      </c>
      <c r="AB49" s="156">
        <v>0</v>
      </c>
      <c r="AC49" s="156">
        <v>0</v>
      </c>
      <c r="AD49" s="156">
        <v>0</v>
      </c>
      <c r="AE49" s="156">
        <v>0</v>
      </c>
      <c r="AF49" s="156">
        <v>0</v>
      </c>
      <c r="AG49" s="156">
        <v>0</v>
      </c>
      <c r="AH49" s="156">
        <v>0</v>
      </c>
      <c r="AI49" s="156">
        <v>0</v>
      </c>
      <c r="AJ49" s="156">
        <v>0</v>
      </c>
      <c r="AK49" s="156">
        <v>0</v>
      </c>
      <c r="AL49" s="156">
        <v>0</v>
      </c>
      <c r="AM49" s="156">
        <v>0</v>
      </c>
      <c r="AN49" s="156">
        <v>0</v>
      </c>
      <c r="AO49" s="156">
        <v>0</v>
      </c>
      <c r="AP49" s="156">
        <v>0</v>
      </c>
      <c r="AQ49" s="156">
        <v>0</v>
      </c>
      <c r="AR49" s="156">
        <v>0</v>
      </c>
      <c r="AS49" s="156">
        <v>0</v>
      </c>
      <c r="AT49" s="156">
        <v>0</v>
      </c>
      <c r="AU49" s="156">
        <v>0</v>
      </c>
      <c r="AV49" s="156">
        <v>-551</v>
      </c>
      <c r="AW49" s="156">
        <v>-551</v>
      </c>
      <c r="AX49" s="156">
        <v>-551</v>
      </c>
      <c r="AY49" s="156">
        <v>-200</v>
      </c>
      <c r="AZ49" s="156">
        <v>-88</v>
      </c>
      <c r="BA49" s="156">
        <v>-288</v>
      </c>
      <c r="BB49" s="156">
        <v>-65</v>
      </c>
      <c r="BC49" s="156">
        <v>-353</v>
      </c>
      <c r="BD49" s="156">
        <v>-34</v>
      </c>
      <c r="BE49" s="156">
        <v>-99</v>
      </c>
      <c r="BF49" s="156">
        <v>-387</v>
      </c>
      <c r="BG49" s="163">
        <v>-3</v>
      </c>
      <c r="BH49" s="163">
        <v>0</v>
      </c>
      <c r="BI49" s="163">
        <v>-3</v>
      </c>
      <c r="BJ49" s="156">
        <v>0</v>
      </c>
      <c r="BK49" s="156">
        <v>-3</v>
      </c>
      <c r="BL49" s="156">
        <v>0</v>
      </c>
      <c r="BM49" s="156">
        <v>0</v>
      </c>
      <c r="BN49" s="156">
        <v>-3</v>
      </c>
      <c r="BO49" s="156">
        <v>0</v>
      </c>
      <c r="BP49" s="156">
        <v>0</v>
      </c>
      <c r="BQ49" s="156">
        <v>0</v>
      </c>
      <c r="BR49" s="156">
        <v>0</v>
      </c>
      <c r="BS49" s="156">
        <v>0</v>
      </c>
      <c r="BT49" s="156">
        <v>0</v>
      </c>
      <c r="BU49" s="156">
        <v>0</v>
      </c>
      <c r="BV49" s="156">
        <v>0</v>
      </c>
      <c r="BW49" s="156">
        <v>0</v>
      </c>
      <c r="BX49" s="156">
        <v>0</v>
      </c>
      <c r="BY49" s="156">
        <v>0</v>
      </c>
      <c r="BZ49" s="156">
        <v>0</v>
      </c>
      <c r="CA49" s="156">
        <v>0</v>
      </c>
      <c r="CB49" s="156">
        <v>0</v>
      </c>
      <c r="CC49" s="156">
        <v>0</v>
      </c>
      <c r="CD49" s="156">
        <v>0</v>
      </c>
      <c r="CE49" s="157">
        <v>0</v>
      </c>
      <c r="CF49" s="156">
        <v>0</v>
      </c>
      <c r="CG49" s="156">
        <v>0</v>
      </c>
      <c r="CH49" s="156">
        <v>0</v>
      </c>
      <c r="CI49" s="156">
        <v>0</v>
      </c>
      <c r="CJ49" s="156">
        <v>0</v>
      </c>
      <c r="CK49" s="156">
        <v>0</v>
      </c>
      <c r="CL49" s="156">
        <v>0</v>
      </c>
      <c r="CM49" s="157">
        <v>0</v>
      </c>
      <c r="CN49" s="157">
        <v>0</v>
      </c>
      <c r="CO49" s="157">
        <v>0</v>
      </c>
      <c r="CP49" s="158">
        <v>0</v>
      </c>
      <c r="CQ49" s="158">
        <v>0</v>
      </c>
      <c r="CR49" s="158">
        <v>0</v>
      </c>
      <c r="CS49" s="158">
        <v>0</v>
      </c>
      <c r="CT49" s="158">
        <v>0</v>
      </c>
      <c r="CU49" s="158">
        <v>0</v>
      </c>
      <c r="CV49" s="157">
        <v>0</v>
      </c>
      <c r="CW49" s="157">
        <v>0</v>
      </c>
      <c r="CX49" s="157">
        <v>0</v>
      </c>
      <c r="CY49" s="157">
        <v>0</v>
      </c>
      <c r="CZ49" s="157">
        <v>0</v>
      </c>
      <c r="DA49" s="157">
        <v>0</v>
      </c>
      <c r="DB49" s="157">
        <v>0</v>
      </c>
      <c r="DC49" s="157">
        <v>0</v>
      </c>
      <c r="DD49" s="157">
        <v>0</v>
      </c>
      <c r="DE49" s="157">
        <v>0</v>
      </c>
      <c r="DF49" s="157">
        <v>0</v>
      </c>
      <c r="DG49" s="157">
        <v>0</v>
      </c>
      <c r="DH49" s="157">
        <v>0</v>
      </c>
      <c r="DI49" s="157">
        <v>0</v>
      </c>
      <c r="DJ49" s="157">
        <v>0</v>
      </c>
      <c r="DK49" s="157">
        <v>0</v>
      </c>
      <c r="DL49" s="157">
        <v>0</v>
      </c>
      <c r="DM49" s="157">
        <v>0</v>
      </c>
      <c r="DN49" s="157">
        <v>0</v>
      </c>
      <c r="DO49" s="157">
        <v>0</v>
      </c>
      <c r="DP49" s="157">
        <v>0</v>
      </c>
      <c r="DQ49" s="157">
        <v>0</v>
      </c>
      <c r="DR49" s="157">
        <v>0</v>
      </c>
    </row>
    <row r="50" spans="2:122" ht="15">
      <c r="B50" s="78" t="s">
        <v>133</v>
      </c>
      <c r="C50" s="156">
        <v>-18685</v>
      </c>
      <c r="D50" s="156">
        <v>-19774</v>
      </c>
      <c r="E50" s="156">
        <v>-38459</v>
      </c>
      <c r="F50" s="156">
        <v>-33890</v>
      </c>
      <c r="G50" s="156">
        <v>-72349</v>
      </c>
      <c r="H50" s="156">
        <v>-43712</v>
      </c>
      <c r="I50" s="156">
        <v>-77602</v>
      </c>
      <c r="J50" s="156">
        <v>-116061</v>
      </c>
      <c r="K50" s="156">
        <v>-18365</v>
      </c>
      <c r="L50" s="156">
        <v>-19908</v>
      </c>
      <c r="M50" s="156">
        <v>-38273</v>
      </c>
      <c r="N50" s="156">
        <v>-44367</v>
      </c>
      <c r="O50" s="156">
        <v>-82640</v>
      </c>
      <c r="P50" s="156">
        <v>-44469</v>
      </c>
      <c r="Q50" s="156">
        <v>-88836</v>
      </c>
      <c r="R50" s="156">
        <v>-127109</v>
      </c>
      <c r="S50" s="156">
        <v>-18732</v>
      </c>
      <c r="T50" s="156">
        <v>-19951</v>
      </c>
      <c r="U50" s="156">
        <v>-38683</v>
      </c>
      <c r="V50" s="156">
        <v>-46303</v>
      </c>
      <c r="W50" s="156">
        <v>-84986</v>
      </c>
      <c r="X50" s="156">
        <v>-53704</v>
      </c>
      <c r="Y50" s="156">
        <v>-100007</v>
      </c>
      <c r="Z50" s="156">
        <v>-138690</v>
      </c>
      <c r="AA50" s="156">
        <v>-29988</v>
      </c>
      <c r="AB50" s="156">
        <v>-28459</v>
      </c>
      <c r="AC50" s="156">
        <v>-58447</v>
      </c>
      <c r="AD50" s="156">
        <v>-42880</v>
      </c>
      <c r="AE50" s="156">
        <v>-101327</v>
      </c>
      <c r="AF50" s="156">
        <v>-45682</v>
      </c>
      <c r="AG50" s="156">
        <v>-88562</v>
      </c>
      <c r="AH50" s="156">
        <v>-147009</v>
      </c>
      <c r="AI50" s="156">
        <v>-32886</v>
      </c>
      <c r="AJ50" s="156">
        <v>-26663</v>
      </c>
      <c r="AK50" s="156">
        <v>-59549</v>
      </c>
      <c r="AL50" s="156">
        <v>-45687</v>
      </c>
      <c r="AM50" s="156">
        <v>-105236</v>
      </c>
      <c r="AN50" s="156">
        <v>-58436</v>
      </c>
      <c r="AO50" s="156">
        <v>-104123</v>
      </c>
      <c r="AP50" s="156">
        <v>-163672</v>
      </c>
      <c r="AQ50" s="156">
        <v>-26350</v>
      </c>
      <c r="AR50" s="156">
        <v>-26152</v>
      </c>
      <c r="AS50" s="156">
        <v>-52502</v>
      </c>
      <c r="AT50" s="156">
        <v>-53448</v>
      </c>
      <c r="AU50" s="156">
        <v>-105950</v>
      </c>
      <c r="AV50" s="156">
        <v>-63230</v>
      </c>
      <c r="AW50" s="156">
        <v>-116678</v>
      </c>
      <c r="AX50" s="156">
        <v>-169180</v>
      </c>
      <c r="AY50" s="156">
        <v>-23897</v>
      </c>
      <c r="AZ50" s="156">
        <v>-21307</v>
      </c>
      <c r="BA50" s="156">
        <v>-45204</v>
      </c>
      <c r="BB50" s="156">
        <v>-54942</v>
      </c>
      <c r="BC50" s="156">
        <v>-100146</v>
      </c>
      <c r="BD50" s="156">
        <v>-48712</v>
      </c>
      <c r="BE50" s="156">
        <v>-103654</v>
      </c>
      <c r="BF50" s="156">
        <v>-148858</v>
      </c>
      <c r="BG50" s="163">
        <v>-22451</v>
      </c>
      <c r="BH50" s="163">
        <v>-25093</v>
      </c>
      <c r="BI50" s="163">
        <v>-47544</v>
      </c>
      <c r="BJ50" s="156">
        <v>-36051</v>
      </c>
      <c r="BK50" s="156">
        <v>-83595</v>
      </c>
      <c r="BL50" s="156">
        <v>-41579</v>
      </c>
      <c r="BM50" s="156">
        <v>-77630</v>
      </c>
      <c r="BN50" s="156">
        <v>-125174</v>
      </c>
      <c r="BO50" s="156">
        <v>-21123</v>
      </c>
      <c r="BP50" s="156">
        <v>-25895</v>
      </c>
      <c r="BQ50" s="156">
        <v>-47018</v>
      </c>
      <c r="BR50" s="156">
        <v>-37746</v>
      </c>
      <c r="BS50" s="156">
        <v>-84764</v>
      </c>
      <c r="BT50" s="156">
        <v>-40799</v>
      </c>
      <c r="BU50" s="156">
        <v>-78545</v>
      </c>
      <c r="BV50" s="156">
        <v>-125563</v>
      </c>
      <c r="BW50" s="156">
        <v>-21507</v>
      </c>
      <c r="BX50" s="156">
        <v>-23798</v>
      </c>
      <c r="BY50" s="156">
        <v>-45305</v>
      </c>
      <c r="BZ50" s="156">
        <v>-40551</v>
      </c>
      <c r="CA50" s="156">
        <v>-85856</v>
      </c>
      <c r="CB50" s="156">
        <v>-55425</v>
      </c>
      <c r="CC50" s="156">
        <v>-95976</v>
      </c>
      <c r="CD50" s="156">
        <v>-141281</v>
      </c>
      <c r="CE50" s="157">
        <v>-16961</v>
      </c>
      <c r="CF50" s="156">
        <v>-24094</v>
      </c>
      <c r="CG50" s="156">
        <v>-41055</v>
      </c>
      <c r="CH50" s="156">
        <v>-36476</v>
      </c>
      <c r="CI50" s="156">
        <v>-77531</v>
      </c>
      <c r="CJ50" s="156">
        <v>-45698</v>
      </c>
      <c r="CK50" s="156">
        <v>-82174</v>
      </c>
      <c r="CL50" s="156">
        <v>-123229</v>
      </c>
      <c r="CM50" s="157">
        <v>-14908</v>
      </c>
      <c r="CN50" s="157">
        <v>-6180</v>
      </c>
      <c r="CO50" s="157">
        <v>-21088</v>
      </c>
      <c r="CP50" s="158">
        <v>-15574</v>
      </c>
      <c r="CQ50" s="158">
        <v>-36662</v>
      </c>
      <c r="CR50" s="158">
        <v>-24451</v>
      </c>
      <c r="CS50" s="158">
        <v>-40025</v>
      </c>
      <c r="CT50" s="158">
        <v>-61113</v>
      </c>
      <c r="CU50" s="158">
        <v>-15681</v>
      </c>
      <c r="CV50" s="157">
        <v>-14265</v>
      </c>
      <c r="CW50" s="157">
        <v>-29946</v>
      </c>
      <c r="CX50" s="157">
        <v>-20599</v>
      </c>
      <c r="CY50" s="157">
        <v>-50545</v>
      </c>
      <c r="CZ50" s="157">
        <v>-30286</v>
      </c>
      <c r="DA50" s="157">
        <v>-50885</v>
      </c>
      <c r="DB50" s="157">
        <v>-80831</v>
      </c>
      <c r="DC50" s="157">
        <v>-20101</v>
      </c>
      <c r="DD50" s="157">
        <v>-16363</v>
      </c>
      <c r="DE50" s="157">
        <v>-36464</v>
      </c>
      <c r="DF50" s="157">
        <v>-36083</v>
      </c>
      <c r="DG50" s="157">
        <v>-72547</v>
      </c>
      <c r="DH50" s="157">
        <v>-36380</v>
      </c>
      <c r="DI50" s="157">
        <v>-72463</v>
      </c>
      <c r="DJ50" s="157">
        <v>-108927</v>
      </c>
      <c r="DK50" s="157">
        <v>-15946</v>
      </c>
      <c r="DL50" s="157">
        <v>-21446</v>
      </c>
      <c r="DM50" s="157">
        <v>-37392</v>
      </c>
      <c r="DN50" s="157">
        <v>-32541</v>
      </c>
      <c r="DO50" s="157">
        <v>-69933</v>
      </c>
      <c r="DP50" s="157">
        <v>-41996</v>
      </c>
      <c r="DQ50" s="157">
        <v>-74537</v>
      </c>
      <c r="DR50" s="157">
        <v>-111929</v>
      </c>
    </row>
    <row r="51" spans="2:122" ht="15">
      <c r="B51" s="78" t="s">
        <v>424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63"/>
      <c r="BH51" s="163"/>
      <c r="BI51" s="163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7"/>
      <c r="CF51" s="156"/>
      <c r="CG51" s="156"/>
      <c r="CH51" s="156"/>
      <c r="CI51" s="156"/>
      <c r="CJ51" s="156"/>
      <c r="CK51" s="156"/>
      <c r="CL51" s="156"/>
      <c r="CM51" s="157"/>
      <c r="CN51" s="157"/>
      <c r="CO51" s="157"/>
      <c r="CP51" s="158"/>
      <c r="CQ51" s="158"/>
      <c r="CR51" s="158"/>
      <c r="CS51" s="158"/>
      <c r="CT51" s="158"/>
      <c r="CU51" s="158"/>
      <c r="CV51" s="157"/>
      <c r="CW51" s="157"/>
      <c r="CX51" s="157"/>
      <c r="CY51" s="157"/>
      <c r="CZ51" s="157"/>
      <c r="DA51" s="157"/>
      <c r="DB51" s="157"/>
      <c r="DC51" s="157">
        <v>-2276</v>
      </c>
      <c r="DD51" s="157">
        <v>-4948</v>
      </c>
      <c r="DE51" s="157">
        <v>-7224</v>
      </c>
      <c r="DF51" s="157">
        <v>-3856</v>
      </c>
      <c r="DG51" s="157">
        <v>-11080</v>
      </c>
      <c r="DH51" s="157">
        <v>-3191</v>
      </c>
      <c r="DI51" s="157">
        <v>-7047</v>
      </c>
      <c r="DJ51" s="157">
        <v>-14271</v>
      </c>
      <c r="DK51" s="157">
        <v>-3375</v>
      </c>
      <c r="DL51" s="157">
        <v>-6351</v>
      </c>
      <c r="DM51" s="157">
        <v>-9726</v>
      </c>
      <c r="DN51" s="157">
        <v>-4361</v>
      </c>
      <c r="DO51" s="157">
        <v>-14087</v>
      </c>
      <c r="DP51" s="157">
        <v>-4447</v>
      </c>
      <c r="DQ51" s="157">
        <v>-8808</v>
      </c>
      <c r="DR51" s="157">
        <v>-18534</v>
      </c>
    </row>
    <row r="52" spans="2:122" ht="15">
      <c r="B52" s="78" t="s">
        <v>208</v>
      </c>
      <c r="C52" s="156">
        <v>0</v>
      </c>
      <c r="D52" s="156">
        <v>0</v>
      </c>
      <c r="E52" s="156">
        <v>0</v>
      </c>
      <c r="F52" s="156">
        <v>0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0</v>
      </c>
      <c r="U52" s="156">
        <v>0</v>
      </c>
      <c r="V52" s="156">
        <v>0</v>
      </c>
      <c r="W52" s="156">
        <v>0</v>
      </c>
      <c r="X52" s="156">
        <v>0</v>
      </c>
      <c r="Y52" s="156">
        <v>0</v>
      </c>
      <c r="Z52" s="156">
        <v>0</v>
      </c>
      <c r="AA52" s="156">
        <v>0</v>
      </c>
      <c r="AB52" s="156">
        <v>0</v>
      </c>
      <c r="AC52" s="156">
        <v>0</v>
      </c>
      <c r="AD52" s="156">
        <v>0</v>
      </c>
      <c r="AE52" s="156">
        <v>0</v>
      </c>
      <c r="AF52" s="156">
        <v>0</v>
      </c>
      <c r="AG52" s="156">
        <v>0</v>
      </c>
      <c r="AH52" s="156">
        <v>0</v>
      </c>
      <c r="AI52" s="156">
        <v>0</v>
      </c>
      <c r="AJ52" s="156">
        <v>0</v>
      </c>
      <c r="AK52" s="156">
        <v>0</v>
      </c>
      <c r="AL52" s="156">
        <v>0</v>
      </c>
      <c r="AM52" s="156">
        <v>0</v>
      </c>
      <c r="AN52" s="156">
        <v>0</v>
      </c>
      <c r="AO52" s="156">
        <v>0</v>
      </c>
      <c r="AP52" s="156">
        <v>0</v>
      </c>
      <c r="AQ52" s="156">
        <v>-7722</v>
      </c>
      <c r="AR52" s="156">
        <v>-8456</v>
      </c>
      <c r="AS52" s="156">
        <v>-16178</v>
      </c>
      <c r="AT52" s="156">
        <v>-8720</v>
      </c>
      <c r="AU52" s="156">
        <v>-24898</v>
      </c>
      <c r="AV52" s="156">
        <v>-8742</v>
      </c>
      <c r="AW52" s="156">
        <v>-17462</v>
      </c>
      <c r="AX52" s="156">
        <v>-33640</v>
      </c>
      <c r="AY52" s="156">
        <v>-9210</v>
      </c>
      <c r="AZ52" s="156">
        <v>-9724</v>
      </c>
      <c r="BA52" s="156">
        <v>-18934</v>
      </c>
      <c r="BB52" s="156">
        <v>-9950</v>
      </c>
      <c r="BC52" s="156">
        <v>-28884</v>
      </c>
      <c r="BD52" s="156">
        <v>-10438</v>
      </c>
      <c r="BE52" s="156">
        <v>-20388</v>
      </c>
      <c r="BF52" s="156">
        <v>-39322</v>
      </c>
      <c r="BG52" s="163">
        <v>-10540</v>
      </c>
      <c r="BH52" s="163">
        <v>-9800</v>
      </c>
      <c r="BI52" s="163">
        <v>-20340</v>
      </c>
      <c r="BJ52" s="156">
        <v>-10029</v>
      </c>
      <c r="BK52" s="156">
        <v>-30369</v>
      </c>
      <c r="BL52" s="156">
        <v>-9901</v>
      </c>
      <c r="BM52" s="156">
        <v>-19930</v>
      </c>
      <c r="BN52" s="156">
        <v>-40270</v>
      </c>
      <c r="BO52" s="156">
        <v>-9424</v>
      </c>
      <c r="BP52" s="156">
        <v>-10406</v>
      </c>
      <c r="BQ52" s="156">
        <v>-19830</v>
      </c>
      <c r="BR52" s="156">
        <v>-10974</v>
      </c>
      <c r="BS52" s="156">
        <v>-30804</v>
      </c>
      <c r="BT52" s="156">
        <v>-11258</v>
      </c>
      <c r="BU52" s="156">
        <v>-22232</v>
      </c>
      <c r="BV52" s="156">
        <v>-42062</v>
      </c>
      <c r="BW52" s="156">
        <v>-10569</v>
      </c>
      <c r="BX52" s="156">
        <v>-11761</v>
      </c>
      <c r="BY52" s="156">
        <v>-22330</v>
      </c>
      <c r="BZ52" s="156">
        <v>-13024</v>
      </c>
      <c r="CA52" s="156">
        <v>-35354</v>
      </c>
      <c r="CB52" s="156">
        <v>-13752</v>
      </c>
      <c r="CC52" s="156">
        <v>-26776</v>
      </c>
      <c r="CD52" s="156">
        <v>-49106</v>
      </c>
      <c r="CE52" s="157">
        <v>-12117</v>
      </c>
      <c r="CF52" s="156">
        <v>-12736</v>
      </c>
      <c r="CG52" s="156">
        <v>-24853</v>
      </c>
      <c r="CH52" s="156">
        <v>-13569</v>
      </c>
      <c r="CI52" s="156">
        <v>-38422</v>
      </c>
      <c r="CJ52" s="156">
        <v>-13066</v>
      </c>
      <c r="CK52" s="156">
        <v>-26635</v>
      </c>
      <c r="CL52" s="156">
        <v>-51488</v>
      </c>
      <c r="CM52" s="157">
        <v>-11990</v>
      </c>
      <c r="CN52" s="157">
        <v>-8642</v>
      </c>
      <c r="CO52" s="157">
        <v>-20632</v>
      </c>
      <c r="CP52" s="158">
        <v>-13388</v>
      </c>
      <c r="CQ52" s="158">
        <v>-34020</v>
      </c>
      <c r="CR52" s="158">
        <v>-14208</v>
      </c>
      <c r="CS52" s="158">
        <v>-27596</v>
      </c>
      <c r="CT52" s="158">
        <v>-48228</v>
      </c>
      <c r="CU52" s="158">
        <v>-13231</v>
      </c>
      <c r="CV52" s="157">
        <v>-15197</v>
      </c>
      <c r="CW52" s="157">
        <v>-28428</v>
      </c>
      <c r="CX52" s="157">
        <v>-18432</v>
      </c>
      <c r="CY52" s="157">
        <v>-46860</v>
      </c>
      <c r="CZ52" s="157">
        <v>-18702</v>
      </c>
      <c r="DA52" s="157">
        <v>-37134</v>
      </c>
      <c r="DB52" s="157">
        <v>-65562</v>
      </c>
      <c r="DC52" s="157">
        <v>-77</v>
      </c>
      <c r="DD52" s="157">
        <v>-3594</v>
      </c>
      <c r="DE52" s="157">
        <v>-3671</v>
      </c>
      <c r="DF52" s="157">
        <v>-397</v>
      </c>
      <c r="DG52" s="157">
        <v>-4068</v>
      </c>
      <c r="DH52" s="157">
        <v>-250</v>
      </c>
      <c r="DI52" s="157">
        <v>-647</v>
      </c>
      <c r="DJ52" s="157">
        <v>-4318</v>
      </c>
      <c r="DK52" s="157">
        <v>-36</v>
      </c>
      <c r="DL52" s="157">
        <v>-9472</v>
      </c>
      <c r="DM52" s="157">
        <v>-9508</v>
      </c>
      <c r="DN52" s="157">
        <v>-485</v>
      </c>
      <c r="DO52" s="157">
        <v>-9993</v>
      </c>
      <c r="DP52" s="157">
        <v>-649</v>
      </c>
      <c r="DQ52" s="157">
        <v>-1134</v>
      </c>
      <c r="DR52" s="157">
        <v>-10642</v>
      </c>
    </row>
    <row r="53" spans="2:122" ht="15">
      <c r="B53" s="78" t="s">
        <v>129</v>
      </c>
      <c r="C53" s="156">
        <v>0</v>
      </c>
      <c r="D53" s="156">
        <v>0</v>
      </c>
      <c r="E53" s="156">
        <v>0</v>
      </c>
      <c r="F53" s="156">
        <v>0</v>
      </c>
      <c r="G53" s="156">
        <v>0</v>
      </c>
      <c r="H53" s="156">
        <v>0</v>
      </c>
      <c r="I53" s="156">
        <v>0</v>
      </c>
      <c r="J53" s="156">
        <v>0</v>
      </c>
      <c r="K53" s="156">
        <v>0</v>
      </c>
      <c r="L53" s="156">
        <v>0</v>
      </c>
      <c r="M53" s="156">
        <v>0</v>
      </c>
      <c r="N53" s="156">
        <v>0</v>
      </c>
      <c r="O53" s="156">
        <v>0</v>
      </c>
      <c r="P53" s="156">
        <v>0</v>
      </c>
      <c r="Q53" s="156">
        <v>0</v>
      </c>
      <c r="R53" s="156">
        <v>0</v>
      </c>
      <c r="S53" s="156">
        <v>0</v>
      </c>
      <c r="T53" s="156">
        <v>0</v>
      </c>
      <c r="U53" s="156">
        <v>0</v>
      </c>
      <c r="V53" s="156">
        <v>0</v>
      </c>
      <c r="W53" s="156">
        <v>0</v>
      </c>
      <c r="X53" s="156">
        <v>0</v>
      </c>
      <c r="Y53" s="156">
        <v>0</v>
      </c>
      <c r="Z53" s="156">
        <v>0</v>
      </c>
      <c r="AA53" s="156">
        <v>0</v>
      </c>
      <c r="AB53" s="156">
        <v>0</v>
      </c>
      <c r="AC53" s="156">
        <v>0</v>
      </c>
      <c r="AD53" s="156">
        <v>0</v>
      </c>
      <c r="AE53" s="156">
        <v>0</v>
      </c>
      <c r="AF53" s="156">
        <v>0</v>
      </c>
      <c r="AG53" s="156">
        <v>0</v>
      </c>
      <c r="AH53" s="156">
        <v>0</v>
      </c>
      <c r="AI53" s="156">
        <v>-726.49411</v>
      </c>
      <c r="AJ53" s="156">
        <v>-764.24289</v>
      </c>
      <c r="AK53" s="156">
        <v>-1490.737</v>
      </c>
      <c r="AL53" s="156">
        <v>-737</v>
      </c>
      <c r="AM53" s="156">
        <v>-2227.737</v>
      </c>
      <c r="AN53" s="156">
        <v>-710.4892600000001</v>
      </c>
      <c r="AO53" s="156">
        <v>-1447.48926</v>
      </c>
      <c r="AP53" s="156">
        <v>-2938.2262600000004</v>
      </c>
      <c r="AQ53" s="156">
        <v>-894</v>
      </c>
      <c r="AR53" s="156">
        <v>-1010</v>
      </c>
      <c r="AS53" s="156">
        <v>-1904</v>
      </c>
      <c r="AT53" s="156">
        <v>-1145</v>
      </c>
      <c r="AU53" s="156">
        <v>-3049</v>
      </c>
      <c r="AV53" s="156">
        <v>-1229</v>
      </c>
      <c r="AW53" s="156">
        <v>-2374</v>
      </c>
      <c r="AX53" s="156">
        <v>-4278</v>
      </c>
      <c r="AY53" s="156">
        <v>-1281</v>
      </c>
      <c r="AZ53" s="156">
        <v>-1315</v>
      </c>
      <c r="BA53" s="156">
        <v>-2596</v>
      </c>
      <c r="BB53" s="156">
        <v>-1407</v>
      </c>
      <c r="BC53" s="156">
        <v>-4003</v>
      </c>
      <c r="BD53" s="156">
        <v>-1444</v>
      </c>
      <c r="BE53" s="156">
        <v>-2851</v>
      </c>
      <c r="BF53" s="156">
        <v>-5447</v>
      </c>
      <c r="BG53" s="163">
        <v>-1213</v>
      </c>
      <c r="BH53" s="163">
        <v>-1096</v>
      </c>
      <c r="BI53" s="163">
        <v>-2309</v>
      </c>
      <c r="BJ53" s="156">
        <v>-1062</v>
      </c>
      <c r="BK53" s="156">
        <v>-3371</v>
      </c>
      <c r="BL53" s="156">
        <v>-1053</v>
      </c>
      <c r="BM53" s="156">
        <v>-2115</v>
      </c>
      <c r="BN53" s="156">
        <v>-4424</v>
      </c>
      <c r="BO53" s="156">
        <v>-1039</v>
      </c>
      <c r="BP53" s="156">
        <v>-1026</v>
      </c>
      <c r="BQ53" s="156">
        <v>-2065</v>
      </c>
      <c r="BR53" s="156">
        <v>-1155</v>
      </c>
      <c r="BS53" s="156">
        <v>-3220</v>
      </c>
      <c r="BT53" s="156">
        <v>-1168</v>
      </c>
      <c r="BU53" s="156">
        <v>-2323</v>
      </c>
      <c r="BV53" s="156">
        <v>-4388</v>
      </c>
      <c r="BW53" s="156">
        <v>-1231</v>
      </c>
      <c r="BX53" s="156">
        <v>-1300</v>
      </c>
      <c r="BY53" s="156">
        <v>-2531</v>
      </c>
      <c r="BZ53" s="156">
        <v>-1359</v>
      </c>
      <c r="CA53" s="156">
        <v>-3890</v>
      </c>
      <c r="CB53" s="156">
        <v>-1308</v>
      </c>
      <c r="CC53" s="156">
        <v>-2667</v>
      </c>
      <c r="CD53" s="156">
        <v>-5198</v>
      </c>
      <c r="CE53" s="157">
        <v>-1206</v>
      </c>
      <c r="CF53" s="156">
        <v>-1212</v>
      </c>
      <c r="CG53" s="156">
        <v>-2418</v>
      </c>
      <c r="CH53" s="156">
        <v>-1262</v>
      </c>
      <c r="CI53" s="156">
        <v>-3680</v>
      </c>
      <c r="CJ53" s="156">
        <v>-11939</v>
      </c>
      <c r="CK53" s="156">
        <v>-13201</v>
      </c>
      <c r="CL53" s="156">
        <v>-15619</v>
      </c>
      <c r="CM53" s="157">
        <v>-5698</v>
      </c>
      <c r="CN53" s="157">
        <v>-6698</v>
      </c>
      <c r="CO53" s="157">
        <v>-12396</v>
      </c>
      <c r="CP53" s="158">
        <v>-6752</v>
      </c>
      <c r="CQ53" s="158">
        <v>-19148</v>
      </c>
      <c r="CR53" s="158">
        <v>-6941</v>
      </c>
      <c r="CS53" s="158">
        <v>-13693</v>
      </c>
      <c r="CT53" s="158">
        <v>-26089</v>
      </c>
      <c r="CU53" s="158">
        <v>-7526</v>
      </c>
      <c r="CV53" s="157">
        <v>-6967</v>
      </c>
      <c r="CW53" s="157">
        <v>-14493</v>
      </c>
      <c r="CX53" s="157">
        <v>-6101</v>
      </c>
      <c r="CY53" s="157">
        <v>-20594</v>
      </c>
      <c r="CZ53" s="157">
        <v>-7008</v>
      </c>
      <c r="DA53" s="157">
        <v>-13109</v>
      </c>
      <c r="DB53" s="157">
        <v>-27602</v>
      </c>
      <c r="DC53" s="157">
        <v>-17324</v>
      </c>
      <c r="DD53" s="157">
        <v>-18399</v>
      </c>
      <c r="DE53" s="157">
        <v>-35723</v>
      </c>
      <c r="DF53" s="157">
        <v>-15449</v>
      </c>
      <c r="DG53" s="157">
        <v>-51172</v>
      </c>
      <c r="DH53" s="157">
        <v>-18111</v>
      </c>
      <c r="DI53" s="157">
        <v>-33560</v>
      </c>
      <c r="DJ53" s="157">
        <v>-69283</v>
      </c>
      <c r="DK53" s="157">
        <v>-17660</v>
      </c>
      <c r="DL53" s="157">
        <v>-18777</v>
      </c>
      <c r="DM53" s="157">
        <v>-36437</v>
      </c>
      <c r="DN53" s="157">
        <v>-20205</v>
      </c>
      <c r="DO53" s="157">
        <v>-56642</v>
      </c>
      <c r="DP53" s="157">
        <v>-20921</v>
      </c>
      <c r="DQ53" s="157">
        <v>-41126</v>
      </c>
      <c r="DR53" s="157">
        <v>-77563</v>
      </c>
    </row>
    <row r="54" spans="2:122" ht="15">
      <c r="B54" s="78" t="s">
        <v>101</v>
      </c>
      <c r="C54" s="156">
        <v>0</v>
      </c>
      <c r="D54" s="156">
        <v>0</v>
      </c>
      <c r="E54" s="156">
        <v>0</v>
      </c>
      <c r="F54" s="156">
        <v>0</v>
      </c>
      <c r="G54" s="156">
        <v>0</v>
      </c>
      <c r="H54" s="156">
        <v>0</v>
      </c>
      <c r="I54" s="156">
        <v>0</v>
      </c>
      <c r="J54" s="156">
        <v>0</v>
      </c>
      <c r="K54" s="156">
        <v>0</v>
      </c>
      <c r="L54" s="156">
        <v>0</v>
      </c>
      <c r="M54" s="156">
        <v>0</v>
      </c>
      <c r="N54" s="156">
        <v>0</v>
      </c>
      <c r="O54" s="156">
        <v>0</v>
      </c>
      <c r="P54" s="156">
        <v>0</v>
      </c>
      <c r="Q54" s="156">
        <v>0</v>
      </c>
      <c r="R54" s="156">
        <v>0</v>
      </c>
      <c r="S54" s="156">
        <v>0</v>
      </c>
      <c r="T54" s="156">
        <v>0</v>
      </c>
      <c r="U54" s="156">
        <v>0</v>
      </c>
      <c r="V54" s="156">
        <v>0</v>
      </c>
      <c r="W54" s="156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156">
        <v>0</v>
      </c>
      <c r="AD54" s="156">
        <v>0</v>
      </c>
      <c r="AE54" s="156">
        <v>0</v>
      </c>
      <c r="AF54" s="156">
        <v>0</v>
      </c>
      <c r="AG54" s="156">
        <v>0</v>
      </c>
      <c r="AH54" s="156">
        <v>0</v>
      </c>
      <c r="AI54" s="156">
        <v>0</v>
      </c>
      <c r="AJ54" s="156">
        <v>0</v>
      </c>
      <c r="AK54" s="156">
        <v>0</v>
      </c>
      <c r="AL54" s="156">
        <v>0</v>
      </c>
      <c r="AM54" s="156">
        <v>0</v>
      </c>
      <c r="AN54" s="156">
        <v>0</v>
      </c>
      <c r="AO54" s="156">
        <v>0</v>
      </c>
      <c r="AP54" s="156">
        <v>0</v>
      </c>
      <c r="AQ54" s="156">
        <v>0</v>
      </c>
      <c r="AR54" s="156">
        <v>0</v>
      </c>
      <c r="AS54" s="156">
        <v>0</v>
      </c>
      <c r="AT54" s="156">
        <v>0</v>
      </c>
      <c r="AU54" s="156">
        <v>0</v>
      </c>
      <c r="AV54" s="156">
        <v>0</v>
      </c>
      <c r="AW54" s="156">
        <v>0</v>
      </c>
      <c r="AX54" s="156">
        <v>-16408</v>
      </c>
      <c r="AY54" s="156">
        <v>-5108</v>
      </c>
      <c r="AZ54" s="156">
        <v>-5542</v>
      </c>
      <c r="BA54" s="156">
        <v>-10650</v>
      </c>
      <c r="BB54" s="156">
        <v>0</v>
      </c>
      <c r="BC54" s="156">
        <v>0</v>
      </c>
      <c r="BD54" s="156">
        <v>0</v>
      </c>
      <c r="BE54" s="156">
        <v>-9758</v>
      </c>
      <c r="BF54" s="156">
        <v>-20408</v>
      </c>
      <c r="BG54" s="163">
        <v>-2833</v>
      </c>
      <c r="BH54" s="163">
        <v>-2780</v>
      </c>
      <c r="BI54" s="163">
        <v>-5613</v>
      </c>
      <c r="BJ54" s="156">
        <v>-2707</v>
      </c>
      <c r="BK54" s="156">
        <v>-8320</v>
      </c>
      <c r="BL54" s="156">
        <v>-2986</v>
      </c>
      <c r="BM54" s="156">
        <v>-5693</v>
      </c>
      <c r="BN54" s="156">
        <v>-11306</v>
      </c>
      <c r="BO54" s="156">
        <v>-2580</v>
      </c>
      <c r="BP54" s="156">
        <v>-2336</v>
      </c>
      <c r="BQ54" s="156">
        <v>-4916</v>
      </c>
      <c r="BR54" s="156">
        <v>-2894</v>
      </c>
      <c r="BS54" s="156">
        <v>-7810</v>
      </c>
      <c r="BT54" s="156">
        <v>-3196</v>
      </c>
      <c r="BU54" s="156">
        <v>-6090</v>
      </c>
      <c r="BV54" s="156">
        <v>-11006</v>
      </c>
      <c r="BW54" s="156">
        <v>-2789</v>
      </c>
      <c r="BX54" s="156">
        <v>-2362</v>
      </c>
      <c r="BY54" s="156">
        <v>-5151</v>
      </c>
      <c r="BZ54" s="156">
        <v>-3727</v>
      </c>
      <c r="CA54" s="156">
        <v>-8878</v>
      </c>
      <c r="CB54" s="156">
        <v>-3093</v>
      </c>
      <c r="CC54" s="156">
        <v>-6820</v>
      </c>
      <c r="CD54" s="156">
        <v>-11971</v>
      </c>
      <c r="CE54" s="157">
        <v>-2704</v>
      </c>
      <c r="CF54" s="156">
        <v>-3228</v>
      </c>
      <c r="CG54" s="156">
        <v>-5932</v>
      </c>
      <c r="CH54" s="156">
        <v>-2803</v>
      </c>
      <c r="CI54" s="156">
        <v>-8735</v>
      </c>
      <c r="CJ54" s="156">
        <v>-3607</v>
      </c>
      <c r="CK54" s="156">
        <v>-6410</v>
      </c>
      <c r="CL54" s="156">
        <v>-12342</v>
      </c>
      <c r="CM54" s="157">
        <v>-3939</v>
      </c>
      <c r="CN54" s="157">
        <v>-3097</v>
      </c>
      <c r="CO54" s="157">
        <v>-7036</v>
      </c>
      <c r="CP54" s="158">
        <v>-2499</v>
      </c>
      <c r="CQ54" s="158">
        <v>-9535</v>
      </c>
      <c r="CR54" s="158">
        <v>-3694</v>
      </c>
      <c r="CS54" s="158">
        <v>-6193</v>
      </c>
      <c r="CT54" s="158">
        <v>-13229</v>
      </c>
      <c r="CU54" s="158">
        <v>-4628</v>
      </c>
      <c r="CV54" s="157">
        <v>-4928</v>
      </c>
      <c r="CW54" s="157">
        <v>-9556</v>
      </c>
      <c r="CX54" s="157">
        <v>-5692</v>
      </c>
      <c r="CY54" s="157">
        <v>-15248</v>
      </c>
      <c r="CZ54" s="157">
        <v>-6790</v>
      </c>
      <c r="DA54" s="157">
        <v>-12482</v>
      </c>
      <c r="DB54" s="157">
        <v>-22038</v>
      </c>
      <c r="DC54" s="157">
        <v>-5383</v>
      </c>
      <c r="DD54" s="157">
        <v>-7932</v>
      </c>
      <c r="DE54" s="157">
        <v>-13315</v>
      </c>
      <c r="DF54" s="157">
        <v>-6099</v>
      </c>
      <c r="DG54" s="157">
        <v>-19414</v>
      </c>
      <c r="DH54" s="157">
        <v>-5864</v>
      </c>
      <c r="DI54" s="157">
        <v>-11963</v>
      </c>
      <c r="DJ54" s="157">
        <v>-25278</v>
      </c>
      <c r="DK54" s="157">
        <v>-5983</v>
      </c>
      <c r="DL54" s="157">
        <v>-5685</v>
      </c>
      <c r="DM54" s="157">
        <v>-11668</v>
      </c>
      <c r="DN54" s="157">
        <v>-5017</v>
      </c>
      <c r="DO54" s="157">
        <v>-16685</v>
      </c>
      <c r="DP54" s="157">
        <v>-4988</v>
      </c>
      <c r="DQ54" s="157">
        <v>-10005</v>
      </c>
      <c r="DR54" s="157">
        <v>-21673</v>
      </c>
    </row>
    <row r="55" spans="2:122" ht="15">
      <c r="B55" s="78" t="s">
        <v>192</v>
      </c>
      <c r="C55" s="156">
        <v>0</v>
      </c>
      <c r="D55" s="156">
        <v>0</v>
      </c>
      <c r="E55" s="156">
        <v>0</v>
      </c>
      <c r="F55" s="156">
        <v>0</v>
      </c>
      <c r="G55" s="156">
        <v>0</v>
      </c>
      <c r="H55" s="156">
        <v>0</v>
      </c>
      <c r="I55" s="156">
        <v>0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56">
        <v>0</v>
      </c>
      <c r="Q55" s="156">
        <v>0</v>
      </c>
      <c r="R55" s="156">
        <v>0</v>
      </c>
      <c r="S55" s="156">
        <v>0</v>
      </c>
      <c r="T55" s="156">
        <v>0</v>
      </c>
      <c r="U55" s="156">
        <v>0</v>
      </c>
      <c r="V55" s="156">
        <v>0</v>
      </c>
      <c r="W55" s="156">
        <v>0</v>
      </c>
      <c r="X55" s="156">
        <v>0</v>
      </c>
      <c r="Y55" s="156">
        <v>0</v>
      </c>
      <c r="Z55" s="156">
        <v>0</v>
      </c>
      <c r="AA55" s="156">
        <v>0</v>
      </c>
      <c r="AB55" s="156">
        <v>0</v>
      </c>
      <c r="AC55" s="156">
        <v>0</v>
      </c>
      <c r="AD55" s="156">
        <v>0</v>
      </c>
      <c r="AE55" s="156">
        <v>0</v>
      </c>
      <c r="AF55" s="156">
        <v>0</v>
      </c>
      <c r="AG55" s="156">
        <v>0</v>
      </c>
      <c r="AH55" s="156">
        <v>0</v>
      </c>
      <c r="AI55" s="156">
        <v>0</v>
      </c>
      <c r="AJ55" s="156">
        <v>0</v>
      </c>
      <c r="AK55" s="156">
        <v>0</v>
      </c>
      <c r="AL55" s="156">
        <v>0</v>
      </c>
      <c r="AM55" s="156">
        <v>0</v>
      </c>
      <c r="AN55" s="156">
        <v>0</v>
      </c>
      <c r="AO55" s="156">
        <v>0</v>
      </c>
      <c r="AP55" s="156">
        <v>0</v>
      </c>
      <c r="AQ55" s="156">
        <v>0</v>
      </c>
      <c r="AR55" s="156">
        <v>0</v>
      </c>
      <c r="AS55" s="156">
        <v>0</v>
      </c>
      <c r="AT55" s="156">
        <v>0</v>
      </c>
      <c r="AU55" s="156">
        <v>0</v>
      </c>
      <c r="AV55" s="156">
        <v>0</v>
      </c>
      <c r="AW55" s="156">
        <v>0</v>
      </c>
      <c r="AX55" s="156">
        <v>-4573</v>
      </c>
      <c r="AY55" s="156">
        <v>-1018</v>
      </c>
      <c r="AZ55" s="156">
        <v>-1087</v>
      </c>
      <c r="BA55" s="156">
        <v>-2105</v>
      </c>
      <c r="BB55" s="156">
        <v>0</v>
      </c>
      <c r="BC55" s="156">
        <v>0</v>
      </c>
      <c r="BD55" s="156">
        <v>0</v>
      </c>
      <c r="BE55" s="156">
        <v>-2598</v>
      </c>
      <c r="BF55" s="156">
        <v>-4703</v>
      </c>
      <c r="BG55" s="163">
        <v>-1076</v>
      </c>
      <c r="BH55" s="163">
        <v>-1286</v>
      </c>
      <c r="BI55" s="163">
        <v>-2362</v>
      </c>
      <c r="BJ55" s="156">
        <v>-1514</v>
      </c>
      <c r="BK55" s="156">
        <v>-3876</v>
      </c>
      <c r="BL55" s="156">
        <v>-1272</v>
      </c>
      <c r="BM55" s="156">
        <v>-2786</v>
      </c>
      <c r="BN55" s="156">
        <v>-5148</v>
      </c>
      <c r="BO55" s="156">
        <v>-1271</v>
      </c>
      <c r="BP55" s="156">
        <v>-1627</v>
      </c>
      <c r="BQ55" s="156">
        <v>-2898</v>
      </c>
      <c r="BR55" s="156">
        <v>-1945</v>
      </c>
      <c r="BS55" s="156">
        <v>-4843</v>
      </c>
      <c r="BT55" s="156">
        <v>-1645</v>
      </c>
      <c r="BU55" s="156">
        <v>-3590</v>
      </c>
      <c r="BV55" s="156">
        <v>-6488</v>
      </c>
      <c r="BW55" s="156">
        <v>-1305</v>
      </c>
      <c r="BX55" s="156">
        <v>-1740</v>
      </c>
      <c r="BY55" s="156">
        <v>-3045</v>
      </c>
      <c r="BZ55" s="156">
        <v>-2096</v>
      </c>
      <c r="CA55" s="156">
        <v>-5141</v>
      </c>
      <c r="CB55" s="156">
        <v>-1878</v>
      </c>
      <c r="CC55" s="156">
        <v>-3974</v>
      </c>
      <c r="CD55" s="156">
        <v>-7019</v>
      </c>
      <c r="CE55" s="157">
        <v>-1415</v>
      </c>
      <c r="CF55" s="156">
        <v>-1532</v>
      </c>
      <c r="CG55" s="156">
        <v>-2947</v>
      </c>
      <c r="CH55" s="156">
        <v>-1804</v>
      </c>
      <c r="CI55" s="156">
        <v>-4751</v>
      </c>
      <c r="CJ55" s="156">
        <v>-1346</v>
      </c>
      <c r="CK55" s="156">
        <v>-3150</v>
      </c>
      <c r="CL55" s="156">
        <v>-6097</v>
      </c>
      <c r="CM55" s="157">
        <v>-1448</v>
      </c>
      <c r="CN55" s="157">
        <v>-293</v>
      </c>
      <c r="CO55" s="157">
        <v>-1741</v>
      </c>
      <c r="CP55" s="158">
        <v>-61</v>
      </c>
      <c r="CQ55" s="158">
        <v>-1802</v>
      </c>
      <c r="CR55" s="158">
        <v>-132</v>
      </c>
      <c r="CS55" s="158">
        <v>-193</v>
      </c>
      <c r="CT55" s="158">
        <v>-1934</v>
      </c>
      <c r="CU55" s="158">
        <v>-186</v>
      </c>
      <c r="CV55" s="157">
        <v>-202</v>
      </c>
      <c r="CW55" s="157">
        <v>-388</v>
      </c>
      <c r="CX55" s="157">
        <v>-400</v>
      </c>
      <c r="CY55" s="157">
        <v>-788</v>
      </c>
      <c r="CZ55" s="157">
        <v>-964</v>
      </c>
      <c r="DA55" s="157">
        <v>-1364</v>
      </c>
      <c r="DB55" s="157">
        <v>-1752</v>
      </c>
      <c r="DC55" s="157">
        <v>-5355</v>
      </c>
      <c r="DD55" s="157">
        <v>-5715</v>
      </c>
      <c r="DE55" s="157">
        <v>-11070</v>
      </c>
      <c r="DF55" s="157">
        <v>-10557</v>
      </c>
      <c r="DG55" s="157">
        <v>-21627</v>
      </c>
      <c r="DH55" s="157">
        <v>-5663</v>
      </c>
      <c r="DI55" s="157">
        <v>-16220</v>
      </c>
      <c r="DJ55" s="157">
        <v>-27290</v>
      </c>
      <c r="DK55" s="157">
        <v>-4715</v>
      </c>
      <c r="DL55" s="157">
        <v>-3705</v>
      </c>
      <c r="DM55" s="157">
        <v>-8420</v>
      </c>
      <c r="DN55" s="157">
        <v>-4187</v>
      </c>
      <c r="DO55" s="157">
        <v>-12607</v>
      </c>
      <c r="DP55" s="157">
        <v>-4319</v>
      </c>
      <c r="DQ55" s="157">
        <v>-8506</v>
      </c>
      <c r="DR55" s="157">
        <v>-16926</v>
      </c>
    </row>
    <row r="56" spans="2:122" ht="15">
      <c r="B56" s="78" t="s">
        <v>193</v>
      </c>
      <c r="C56" s="156">
        <v>0</v>
      </c>
      <c r="D56" s="156">
        <v>0</v>
      </c>
      <c r="E56" s="156">
        <v>0</v>
      </c>
      <c r="F56" s="156">
        <v>0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v>0</v>
      </c>
      <c r="R56" s="156">
        <v>0</v>
      </c>
      <c r="S56" s="156">
        <v>0</v>
      </c>
      <c r="T56" s="156">
        <v>0</v>
      </c>
      <c r="U56" s="156">
        <v>0</v>
      </c>
      <c r="V56" s="156">
        <v>0</v>
      </c>
      <c r="W56" s="156">
        <v>0</v>
      </c>
      <c r="X56" s="156">
        <v>0</v>
      </c>
      <c r="Y56" s="156">
        <v>0</v>
      </c>
      <c r="Z56" s="156">
        <v>0</v>
      </c>
      <c r="AA56" s="156">
        <v>0</v>
      </c>
      <c r="AB56" s="156">
        <v>0</v>
      </c>
      <c r="AC56" s="156">
        <v>0</v>
      </c>
      <c r="AD56" s="156">
        <v>0</v>
      </c>
      <c r="AE56" s="156">
        <v>0</v>
      </c>
      <c r="AF56" s="156">
        <v>0</v>
      </c>
      <c r="AG56" s="156">
        <v>0</v>
      </c>
      <c r="AH56" s="156">
        <v>0</v>
      </c>
      <c r="AI56" s="156">
        <v>0</v>
      </c>
      <c r="AJ56" s="156">
        <v>0</v>
      </c>
      <c r="AK56" s="156">
        <v>0</v>
      </c>
      <c r="AL56" s="156">
        <v>0</v>
      </c>
      <c r="AM56" s="156">
        <v>0</v>
      </c>
      <c r="AN56" s="156">
        <v>0</v>
      </c>
      <c r="AO56" s="156">
        <v>0</v>
      </c>
      <c r="AP56" s="156">
        <v>0</v>
      </c>
      <c r="AQ56" s="156">
        <v>0</v>
      </c>
      <c r="AR56" s="156">
        <v>0</v>
      </c>
      <c r="AS56" s="156">
        <v>0</v>
      </c>
      <c r="AT56" s="156">
        <v>0</v>
      </c>
      <c r="AU56" s="156">
        <v>0</v>
      </c>
      <c r="AV56" s="156">
        <v>0</v>
      </c>
      <c r="AW56" s="156">
        <v>0</v>
      </c>
      <c r="AX56" s="156">
        <v>0</v>
      </c>
      <c r="AY56" s="156">
        <v>0</v>
      </c>
      <c r="AZ56" s="156">
        <v>0</v>
      </c>
      <c r="BA56" s="156">
        <v>0</v>
      </c>
      <c r="BB56" s="156">
        <v>0</v>
      </c>
      <c r="BC56" s="156">
        <v>0</v>
      </c>
      <c r="BD56" s="156">
        <v>0</v>
      </c>
      <c r="BE56" s="156">
        <v>0</v>
      </c>
      <c r="BF56" s="156">
        <v>0</v>
      </c>
      <c r="BG56" s="156">
        <v>0</v>
      </c>
      <c r="BH56" s="156">
        <v>0</v>
      </c>
      <c r="BI56" s="156">
        <v>0</v>
      </c>
      <c r="BJ56" s="156">
        <v>0</v>
      </c>
      <c r="BK56" s="156">
        <v>0</v>
      </c>
      <c r="BL56" s="156">
        <v>0</v>
      </c>
      <c r="BM56" s="156">
        <v>0</v>
      </c>
      <c r="BN56" s="156">
        <v>0</v>
      </c>
      <c r="BO56" s="156">
        <v>0</v>
      </c>
      <c r="BP56" s="156">
        <v>0</v>
      </c>
      <c r="BQ56" s="156">
        <v>0</v>
      </c>
      <c r="BR56" s="156">
        <v>0</v>
      </c>
      <c r="BS56" s="156">
        <v>0</v>
      </c>
      <c r="BT56" s="156">
        <v>0</v>
      </c>
      <c r="BU56" s="156">
        <v>0</v>
      </c>
      <c r="BV56" s="156">
        <v>0</v>
      </c>
      <c r="BW56" s="156">
        <v>0</v>
      </c>
      <c r="BX56" s="156">
        <v>0</v>
      </c>
      <c r="BY56" s="156">
        <v>0</v>
      </c>
      <c r="BZ56" s="156">
        <v>0</v>
      </c>
      <c r="CA56" s="156">
        <v>0</v>
      </c>
      <c r="CB56" s="156">
        <v>0</v>
      </c>
      <c r="CC56" s="156">
        <v>0</v>
      </c>
      <c r="CD56" s="156">
        <v>0</v>
      </c>
      <c r="CE56" s="156">
        <v>0</v>
      </c>
      <c r="CF56" s="156">
        <v>0</v>
      </c>
      <c r="CG56" s="156">
        <v>0</v>
      </c>
      <c r="CH56" s="156">
        <v>0</v>
      </c>
      <c r="CI56" s="156">
        <v>0</v>
      </c>
      <c r="CJ56" s="156">
        <v>0</v>
      </c>
      <c r="CK56" s="156">
        <v>0</v>
      </c>
      <c r="CL56" s="156">
        <v>0</v>
      </c>
      <c r="CM56" s="156">
        <v>-171</v>
      </c>
      <c r="CN56" s="156">
        <v>-151</v>
      </c>
      <c r="CO56" s="156">
        <v>-322</v>
      </c>
      <c r="CP56" s="156">
        <v>-211</v>
      </c>
      <c r="CQ56" s="156">
        <v>-533</v>
      </c>
      <c r="CR56" s="156">
        <v>-182</v>
      </c>
      <c r="CS56" s="156">
        <v>-393</v>
      </c>
      <c r="CT56" s="156">
        <v>-715</v>
      </c>
      <c r="CU56" s="158">
        <v>-285</v>
      </c>
      <c r="CV56" s="156">
        <v>-305</v>
      </c>
      <c r="CW56" s="156">
        <v>-590</v>
      </c>
      <c r="CX56" s="156">
        <v>-205</v>
      </c>
      <c r="CY56" s="156">
        <v>-795</v>
      </c>
      <c r="CZ56" s="156">
        <v>-232</v>
      </c>
      <c r="DA56" s="156">
        <v>-437</v>
      </c>
      <c r="DB56" s="156">
        <v>-1027</v>
      </c>
      <c r="DC56" s="156">
        <v>-715</v>
      </c>
      <c r="DD56" s="156">
        <v>-1427</v>
      </c>
      <c r="DE56" s="156">
        <v>-2142</v>
      </c>
      <c r="DF56" s="156">
        <v>-1994</v>
      </c>
      <c r="DG56" s="156">
        <v>-4136</v>
      </c>
      <c r="DH56" s="157">
        <v>-1929</v>
      </c>
      <c r="DI56" s="157">
        <v>-3923</v>
      </c>
      <c r="DJ56" s="157">
        <v>-6065</v>
      </c>
      <c r="DK56" s="157">
        <v>-2088</v>
      </c>
      <c r="DL56" s="156">
        <v>-2146</v>
      </c>
      <c r="DM56" s="156">
        <v>-4234</v>
      </c>
      <c r="DN56" s="156">
        <v>-2559</v>
      </c>
      <c r="DO56" s="156">
        <v>-6793</v>
      </c>
      <c r="DP56" s="156">
        <v>-2085</v>
      </c>
      <c r="DQ56" s="156">
        <v>-4644</v>
      </c>
      <c r="DR56" s="156">
        <v>-8878</v>
      </c>
    </row>
    <row r="57" spans="2:122" ht="15">
      <c r="B57" s="78" t="s">
        <v>402</v>
      </c>
      <c r="C57" s="156">
        <v>0</v>
      </c>
      <c r="D57" s="156">
        <v>0</v>
      </c>
      <c r="E57" s="156">
        <v>0</v>
      </c>
      <c r="F57" s="156">
        <v>0</v>
      </c>
      <c r="G57" s="156">
        <v>0</v>
      </c>
      <c r="H57" s="156">
        <v>0</v>
      </c>
      <c r="I57" s="156">
        <v>0</v>
      </c>
      <c r="J57" s="156">
        <v>0</v>
      </c>
      <c r="K57" s="156">
        <v>0</v>
      </c>
      <c r="L57" s="156">
        <v>0</v>
      </c>
      <c r="M57" s="156">
        <v>0</v>
      </c>
      <c r="N57" s="156">
        <v>0</v>
      </c>
      <c r="O57" s="156">
        <v>0</v>
      </c>
      <c r="P57" s="156">
        <v>0</v>
      </c>
      <c r="Q57" s="156">
        <v>0</v>
      </c>
      <c r="R57" s="156">
        <v>0</v>
      </c>
      <c r="S57" s="156">
        <v>0</v>
      </c>
      <c r="T57" s="156">
        <v>0</v>
      </c>
      <c r="U57" s="156">
        <v>0</v>
      </c>
      <c r="V57" s="156">
        <v>0</v>
      </c>
      <c r="W57" s="156">
        <v>0</v>
      </c>
      <c r="X57" s="156">
        <v>0</v>
      </c>
      <c r="Y57" s="156">
        <v>0</v>
      </c>
      <c r="Z57" s="156">
        <v>0</v>
      </c>
      <c r="AA57" s="156">
        <v>0</v>
      </c>
      <c r="AB57" s="156">
        <v>0</v>
      </c>
      <c r="AC57" s="156">
        <v>0</v>
      </c>
      <c r="AD57" s="156">
        <v>0</v>
      </c>
      <c r="AE57" s="156">
        <v>0</v>
      </c>
      <c r="AF57" s="156">
        <v>0</v>
      </c>
      <c r="AG57" s="156">
        <v>0</v>
      </c>
      <c r="AH57" s="156">
        <v>0</v>
      </c>
      <c r="AI57" s="156">
        <v>0</v>
      </c>
      <c r="AJ57" s="156">
        <v>0</v>
      </c>
      <c r="AK57" s="156">
        <v>0</v>
      </c>
      <c r="AL57" s="156">
        <v>0</v>
      </c>
      <c r="AM57" s="156">
        <v>0</v>
      </c>
      <c r="AN57" s="156">
        <v>0</v>
      </c>
      <c r="AO57" s="156">
        <v>0</v>
      </c>
      <c r="AP57" s="156">
        <v>0</v>
      </c>
      <c r="AQ57" s="156">
        <v>0</v>
      </c>
      <c r="AR57" s="156">
        <v>0</v>
      </c>
      <c r="AS57" s="156">
        <v>0</v>
      </c>
      <c r="AT57" s="156">
        <v>0</v>
      </c>
      <c r="AU57" s="156">
        <v>0</v>
      </c>
      <c r="AV57" s="156">
        <v>0</v>
      </c>
      <c r="AW57" s="156">
        <v>0</v>
      </c>
      <c r="AX57" s="156">
        <v>0</v>
      </c>
      <c r="AY57" s="156">
        <v>0</v>
      </c>
      <c r="AZ57" s="156">
        <v>0</v>
      </c>
      <c r="BA57" s="156">
        <v>0</v>
      </c>
      <c r="BB57" s="156">
        <v>0</v>
      </c>
      <c r="BC57" s="156">
        <v>0</v>
      </c>
      <c r="BD57" s="156">
        <v>0</v>
      </c>
      <c r="BE57" s="156">
        <v>0</v>
      </c>
      <c r="BF57" s="156">
        <v>0</v>
      </c>
      <c r="BG57" s="163">
        <v>-134</v>
      </c>
      <c r="BH57" s="163">
        <v>-3178</v>
      </c>
      <c r="BI57" s="163">
        <v>-3312</v>
      </c>
      <c r="BJ57" s="156">
        <v>-398</v>
      </c>
      <c r="BK57" s="156">
        <v>-3710</v>
      </c>
      <c r="BL57" s="156">
        <v>-1311</v>
      </c>
      <c r="BM57" s="156">
        <v>-1709</v>
      </c>
      <c r="BN57" s="156">
        <v>-5021</v>
      </c>
      <c r="BO57" s="156">
        <v>-17</v>
      </c>
      <c r="BP57" s="156">
        <v>-5361</v>
      </c>
      <c r="BQ57" s="156">
        <v>-5378</v>
      </c>
      <c r="BR57" s="156">
        <v>-92</v>
      </c>
      <c r="BS57" s="156">
        <v>-5470</v>
      </c>
      <c r="BT57" s="156">
        <v>-1572</v>
      </c>
      <c r="BU57" s="156">
        <v>-1664</v>
      </c>
      <c r="BV57" s="156">
        <v>-7042</v>
      </c>
      <c r="BW57" s="156">
        <v>-77</v>
      </c>
      <c r="BX57" s="156">
        <v>-4363</v>
      </c>
      <c r="BY57" s="156">
        <v>-4440</v>
      </c>
      <c r="BZ57" s="156">
        <v>-136</v>
      </c>
      <c r="CA57" s="156">
        <v>-4576</v>
      </c>
      <c r="CB57" s="156">
        <v>-2150</v>
      </c>
      <c r="CC57" s="156">
        <v>-2286</v>
      </c>
      <c r="CD57" s="156">
        <v>-6726</v>
      </c>
      <c r="CE57" s="157">
        <v>-34</v>
      </c>
      <c r="CF57" s="156">
        <v>-4734</v>
      </c>
      <c r="CG57" s="156">
        <v>-4768</v>
      </c>
      <c r="CH57" s="156">
        <v>-148</v>
      </c>
      <c r="CI57" s="156">
        <v>-4916</v>
      </c>
      <c r="CJ57" s="156">
        <v>-1032</v>
      </c>
      <c r="CK57" s="156">
        <v>-1180</v>
      </c>
      <c r="CL57" s="156">
        <v>-5948</v>
      </c>
      <c r="CM57" s="157">
        <v>-43</v>
      </c>
      <c r="CN57" s="157">
        <v>-1</v>
      </c>
      <c r="CO57" s="157">
        <v>-44</v>
      </c>
      <c r="CP57" s="158">
        <v>-925</v>
      </c>
      <c r="CQ57" s="158">
        <v>-969</v>
      </c>
      <c r="CR57" s="158">
        <v>-605</v>
      </c>
      <c r="CS57" s="158">
        <v>-1530</v>
      </c>
      <c r="CT57" s="158">
        <v>-1574</v>
      </c>
      <c r="CU57" s="158">
        <v>0</v>
      </c>
      <c r="CV57" s="157">
        <v>-1244</v>
      </c>
      <c r="CW57" s="157">
        <v>-1244</v>
      </c>
      <c r="CX57" s="157">
        <v>-323</v>
      </c>
      <c r="CY57" s="157">
        <v>-1567</v>
      </c>
      <c r="CZ57" s="157">
        <v>-1575</v>
      </c>
      <c r="DA57" s="157">
        <v>-1898</v>
      </c>
      <c r="DB57" s="157">
        <v>-3142</v>
      </c>
      <c r="DC57" s="157">
        <v>-251</v>
      </c>
      <c r="DD57" s="157">
        <v>-282</v>
      </c>
      <c r="DE57" s="157">
        <v>-533</v>
      </c>
      <c r="DF57" s="157">
        <v>-178</v>
      </c>
      <c r="DG57" s="157">
        <v>-711</v>
      </c>
      <c r="DH57" s="157">
        <v>-221</v>
      </c>
      <c r="DI57" s="157">
        <v>-399</v>
      </c>
      <c r="DJ57" s="157">
        <v>-932</v>
      </c>
      <c r="DK57" s="157">
        <v>-231</v>
      </c>
      <c r="DL57" s="157">
        <v>-180</v>
      </c>
      <c r="DM57" s="157">
        <v>-411</v>
      </c>
      <c r="DN57" s="157">
        <v>-152</v>
      </c>
      <c r="DO57" s="157">
        <v>-563</v>
      </c>
      <c r="DP57" s="157">
        <v>-122</v>
      </c>
      <c r="DQ57" s="157">
        <v>-274</v>
      </c>
      <c r="DR57" s="157">
        <v>-685</v>
      </c>
    </row>
    <row r="58" spans="2:122" ht="15">
      <c r="B58" s="78" t="s">
        <v>209</v>
      </c>
      <c r="C58" s="156">
        <v>0</v>
      </c>
      <c r="D58" s="156">
        <v>0</v>
      </c>
      <c r="E58" s="156">
        <v>0</v>
      </c>
      <c r="F58" s="156">
        <v>0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156">
        <v>0</v>
      </c>
      <c r="M58" s="156">
        <v>0</v>
      </c>
      <c r="N58" s="156">
        <v>0</v>
      </c>
      <c r="O58" s="156">
        <v>0</v>
      </c>
      <c r="P58" s="156">
        <v>0</v>
      </c>
      <c r="Q58" s="156">
        <v>0</v>
      </c>
      <c r="R58" s="156">
        <v>0</v>
      </c>
      <c r="S58" s="156">
        <v>0</v>
      </c>
      <c r="T58" s="156">
        <v>0</v>
      </c>
      <c r="U58" s="156">
        <v>0</v>
      </c>
      <c r="V58" s="156">
        <v>0</v>
      </c>
      <c r="W58" s="156">
        <v>0</v>
      </c>
      <c r="X58" s="156">
        <v>0</v>
      </c>
      <c r="Y58" s="156">
        <v>0</v>
      </c>
      <c r="Z58" s="156">
        <v>0</v>
      </c>
      <c r="AA58" s="156">
        <v>0</v>
      </c>
      <c r="AB58" s="156">
        <v>0</v>
      </c>
      <c r="AC58" s="156">
        <v>0</v>
      </c>
      <c r="AD58" s="156">
        <v>0</v>
      </c>
      <c r="AE58" s="156">
        <v>0</v>
      </c>
      <c r="AF58" s="156">
        <v>0</v>
      </c>
      <c r="AG58" s="156">
        <v>0</v>
      </c>
      <c r="AH58" s="156">
        <v>0</v>
      </c>
      <c r="AI58" s="156">
        <v>0</v>
      </c>
      <c r="AJ58" s="156">
        <v>0</v>
      </c>
      <c r="AK58" s="156">
        <v>0</v>
      </c>
      <c r="AL58" s="156">
        <v>0</v>
      </c>
      <c r="AM58" s="156">
        <v>0</v>
      </c>
      <c r="AN58" s="156">
        <v>0</v>
      </c>
      <c r="AO58" s="156">
        <v>0</v>
      </c>
      <c r="AP58" s="156">
        <v>0</v>
      </c>
      <c r="AQ58" s="156">
        <v>0</v>
      </c>
      <c r="AR58" s="156">
        <v>0</v>
      </c>
      <c r="AS58" s="156">
        <v>0</v>
      </c>
      <c r="AT58" s="156">
        <v>0</v>
      </c>
      <c r="AU58" s="156">
        <v>0</v>
      </c>
      <c r="AV58" s="156">
        <v>0</v>
      </c>
      <c r="AW58" s="156">
        <v>0</v>
      </c>
      <c r="AX58" s="156">
        <v>0</v>
      </c>
      <c r="AY58" s="156">
        <v>0</v>
      </c>
      <c r="AZ58" s="156">
        <v>0</v>
      </c>
      <c r="BA58" s="156">
        <v>0</v>
      </c>
      <c r="BB58" s="156">
        <v>0</v>
      </c>
      <c r="BC58" s="156">
        <v>0</v>
      </c>
      <c r="BD58" s="156">
        <v>0</v>
      </c>
      <c r="BE58" s="156">
        <v>0</v>
      </c>
      <c r="BF58" s="156">
        <v>0</v>
      </c>
      <c r="BG58" s="163">
        <v>-4806</v>
      </c>
      <c r="BH58" s="163">
        <v>-4361</v>
      </c>
      <c r="BI58" s="163">
        <v>-9167</v>
      </c>
      <c r="BJ58" s="156">
        <v>-4038</v>
      </c>
      <c r="BK58" s="156">
        <v>-13205</v>
      </c>
      <c r="BL58" s="156">
        <v>-4024</v>
      </c>
      <c r="BM58" s="156">
        <v>-8062</v>
      </c>
      <c r="BN58" s="156">
        <v>-17229</v>
      </c>
      <c r="BO58" s="156">
        <v>-3956</v>
      </c>
      <c r="BP58" s="156">
        <v>-4051</v>
      </c>
      <c r="BQ58" s="156">
        <v>-8007</v>
      </c>
      <c r="BR58" s="156">
        <v>-4083</v>
      </c>
      <c r="BS58" s="156">
        <v>-12090</v>
      </c>
      <c r="BT58" s="156">
        <v>-4149</v>
      </c>
      <c r="BU58" s="156">
        <v>-8232</v>
      </c>
      <c r="BV58" s="156">
        <v>-16239</v>
      </c>
      <c r="BW58" s="156">
        <v>-4243</v>
      </c>
      <c r="BX58" s="156">
        <v>-4610</v>
      </c>
      <c r="BY58" s="156">
        <v>-8853</v>
      </c>
      <c r="BZ58" s="156">
        <v>-5209</v>
      </c>
      <c r="CA58" s="156">
        <v>-14062</v>
      </c>
      <c r="CB58" s="156">
        <v>-5009</v>
      </c>
      <c r="CC58" s="156">
        <v>-10218</v>
      </c>
      <c r="CD58" s="156">
        <v>-19071</v>
      </c>
      <c r="CE58" s="157">
        <v>-5573</v>
      </c>
      <c r="CF58" s="156">
        <v>-5215</v>
      </c>
      <c r="CG58" s="156">
        <v>-10788</v>
      </c>
      <c r="CH58" s="156">
        <v>-5315</v>
      </c>
      <c r="CI58" s="156">
        <v>-16103</v>
      </c>
      <c r="CJ58" s="156">
        <v>5244</v>
      </c>
      <c r="CK58" s="156">
        <v>-71</v>
      </c>
      <c r="CL58" s="156">
        <v>-10859</v>
      </c>
      <c r="CM58" s="157">
        <v>-782</v>
      </c>
      <c r="CN58" s="157">
        <v>-252</v>
      </c>
      <c r="CO58" s="157">
        <v>-1034</v>
      </c>
      <c r="CP58" s="158">
        <v>-682</v>
      </c>
      <c r="CQ58" s="158">
        <v>-1716</v>
      </c>
      <c r="CR58" s="158">
        <v>-481</v>
      </c>
      <c r="CS58" s="158">
        <v>-1163</v>
      </c>
      <c r="CT58" s="158">
        <v>-2197</v>
      </c>
      <c r="CU58" s="158">
        <v>-477</v>
      </c>
      <c r="CV58" s="157">
        <v>-958</v>
      </c>
      <c r="CW58" s="157">
        <v>-1435</v>
      </c>
      <c r="CX58" s="157">
        <v>-435</v>
      </c>
      <c r="CY58" s="157">
        <v>-1870</v>
      </c>
      <c r="CZ58" s="157">
        <v>-1295</v>
      </c>
      <c r="DA58" s="157">
        <v>-1730</v>
      </c>
      <c r="DB58" s="157">
        <v>-3165</v>
      </c>
      <c r="DC58" s="157">
        <v>-556</v>
      </c>
      <c r="DD58" s="157">
        <v>-608</v>
      </c>
      <c r="DE58" s="157">
        <v>-1164</v>
      </c>
      <c r="DF58" s="157">
        <v>-965</v>
      </c>
      <c r="DG58" s="157">
        <v>-2129</v>
      </c>
      <c r="DH58" s="157">
        <v>-708</v>
      </c>
      <c r="DI58" s="157">
        <v>-1673</v>
      </c>
      <c r="DJ58" s="157">
        <v>-2837</v>
      </c>
      <c r="DK58" s="157">
        <v>-849</v>
      </c>
      <c r="DL58" s="157">
        <v>-724</v>
      </c>
      <c r="DM58" s="157">
        <v>-1573</v>
      </c>
      <c r="DN58" s="157">
        <v>-882</v>
      </c>
      <c r="DO58" s="157">
        <v>-2455</v>
      </c>
      <c r="DP58" s="157">
        <v>-1084</v>
      </c>
      <c r="DQ58" s="157">
        <v>-1966</v>
      </c>
      <c r="DR58" s="157">
        <v>-3539</v>
      </c>
    </row>
    <row r="59" spans="2:122" ht="15">
      <c r="B59" s="78" t="s">
        <v>137</v>
      </c>
      <c r="C59" s="156">
        <v>-26796</v>
      </c>
      <c r="D59" s="156">
        <v>-30947</v>
      </c>
      <c r="E59" s="156">
        <v>-57743</v>
      </c>
      <c r="F59" s="156">
        <v>-35696</v>
      </c>
      <c r="G59" s="156">
        <v>-93439</v>
      </c>
      <c r="H59" s="156">
        <v>-37188</v>
      </c>
      <c r="I59" s="156">
        <v>-72884</v>
      </c>
      <c r="J59" s="156">
        <v>-130627</v>
      </c>
      <c r="K59" s="156">
        <v>-30697</v>
      </c>
      <c r="L59" s="156">
        <v>-28031</v>
      </c>
      <c r="M59" s="156">
        <v>-58728</v>
      </c>
      <c r="N59" s="156">
        <v>-34492</v>
      </c>
      <c r="O59" s="156">
        <v>-93220</v>
      </c>
      <c r="P59" s="156">
        <v>-32846</v>
      </c>
      <c r="Q59" s="156">
        <v>-67338</v>
      </c>
      <c r="R59" s="156">
        <v>-126066</v>
      </c>
      <c r="S59" s="156">
        <v>-29815</v>
      </c>
      <c r="T59" s="156">
        <v>-28392</v>
      </c>
      <c r="U59" s="156">
        <v>-58207</v>
      </c>
      <c r="V59" s="156">
        <v>-42497</v>
      </c>
      <c r="W59" s="156">
        <v>-100704</v>
      </c>
      <c r="X59" s="156">
        <v>-42593</v>
      </c>
      <c r="Y59" s="156">
        <v>-85090</v>
      </c>
      <c r="Z59" s="156">
        <v>-143297</v>
      </c>
      <c r="AA59" s="156">
        <v>-39204</v>
      </c>
      <c r="AB59" s="156">
        <v>-36832</v>
      </c>
      <c r="AC59" s="156">
        <v>-76036</v>
      </c>
      <c r="AD59" s="156">
        <v>-43133</v>
      </c>
      <c r="AE59" s="156">
        <v>-119169</v>
      </c>
      <c r="AF59" s="156">
        <v>-48120</v>
      </c>
      <c r="AG59" s="156">
        <v>-91253</v>
      </c>
      <c r="AH59" s="156">
        <v>-167289</v>
      </c>
      <c r="AI59" s="156">
        <v>-21843.990959999996</v>
      </c>
      <c r="AJ59" s="156">
        <v>-20821.977500000008</v>
      </c>
      <c r="AK59" s="156">
        <v>-42665.968460000004</v>
      </c>
      <c r="AL59" s="156">
        <v>-21801</v>
      </c>
      <c r="AM59" s="156">
        <v>-64466.968460000004</v>
      </c>
      <c r="AN59" s="156">
        <v>-21823.169999999984</v>
      </c>
      <c r="AO59" s="156">
        <v>-43624.169999999984</v>
      </c>
      <c r="AP59" s="156">
        <v>-86290.13845999999</v>
      </c>
      <c r="AQ59" s="156">
        <v>-16783</v>
      </c>
      <c r="AR59" s="156">
        <v>-15901</v>
      </c>
      <c r="AS59" s="156">
        <v>-32684</v>
      </c>
      <c r="AT59" s="156">
        <v>-14203</v>
      </c>
      <c r="AU59" s="156">
        <v>-46887</v>
      </c>
      <c r="AV59" s="156">
        <v>-17596</v>
      </c>
      <c r="AW59" s="156">
        <v>-31799</v>
      </c>
      <c r="AX59" s="156">
        <v>-43502</v>
      </c>
      <c r="AY59" s="156">
        <v>-12301</v>
      </c>
      <c r="AZ59" s="156">
        <v>-12113</v>
      </c>
      <c r="BA59" s="156">
        <v>-24414</v>
      </c>
      <c r="BB59" s="156">
        <v>-20033</v>
      </c>
      <c r="BC59" s="156">
        <v>-57202</v>
      </c>
      <c r="BD59" s="156">
        <v>-18746</v>
      </c>
      <c r="BE59" s="156">
        <v>-26423</v>
      </c>
      <c r="BF59" s="156">
        <v>-50837</v>
      </c>
      <c r="BG59" s="163">
        <v>-6934</v>
      </c>
      <c r="BH59" s="163">
        <v>-8359</v>
      </c>
      <c r="BI59" s="163">
        <v>-15293</v>
      </c>
      <c r="BJ59" s="156">
        <v>-10009</v>
      </c>
      <c r="BK59" s="156">
        <v>-25302</v>
      </c>
      <c r="BL59" s="156">
        <v>-7333</v>
      </c>
      <c r="BM59" s="156">
        <v>-17342</v>
      </c>
      <c r="BN59" s="156">
        <v>-32635</v>
      </c>
      <c r="BO59" s="156">
        <v>-6970</v>
      </c>
      <c r="BP59" s="156">
        <v>-12819</v>
      </c>
      <c r="BQ59" s="156">
        <v>-19789</v>
      </c>
      <c r="BR59" s="156">
        <v>-11055</v>
      </c>
      <c r="BS59" s="156">
        <v>-30844</v>
      </c>
      <c r="BT59" s="156">
        <v>-9106</v>
      </c>
      <c r="BU59" s="156">
        <v>-20161</v>
      </c>
      <c r="BV59" s="156">
        <v>-39950</v>
      </c>
      <c r="BW59" s="156">
        <v>-6842</v>
      </c>
      <c r="BX59" s="156">
        <v>-7462</v>
      </c>
      <c r="BY59" s="156">
        <v>-14304</v>
      </c>
      <c r="BZ59" s="156">
        <v>-8420</v>
      </c>
      <c r="CA59" s="156">
        <v>-22724</v>
      </c>
      <c r="CB59" s="156">
        <v>-10266</v>
      </c>
      <c r="CC59" s="156">
        <v>-18686</v>
      </c>
      <c r="CD59" s="156">
        <v>-32990</v>
      </c>
      <c r="CE59" s="157">
        <v>-8307</v>
      </c>
      <c r="CF59" s="156">
        <v>-19127</v>
      </c>
      <c r="CG59" s="156">
        <v>-27434</v>
      </c>
      <c r="CH59" s="156">
        <v>-6483</v>
      </c>
      <c r="CI59" s="156">
        <v>-33917</v>
      </c>
      <c r="CJ59" s="156">
        <v>-7631</v>
      </c>
      <c r="CK59" s="156">
        <v>-14114</v>
      </c>
      <c r="CL59" s="156">
        <v>-41548</v>
      </c>
      <c r="CM59" s="157">
        <v>-6275</v>
      </c>
      <c r="CN59" s="157">
        <v>-11845</v>
      </c>
      <c r="CO59" s="157">
        <v>-18120</v>
      </c>
      <c r="CP59" s="158">
        <v>-7018</v>
      </c>
      <c r="CQ59" s="158">
        <v>-25138</v>
      </c>
      <c r="CR59" s="158">
        <v>-12065</v>
      </c>
      <c r="CS59" s="158">
        <v>-19083</v>
      </c>
      <c r="CT59" s="158">
        <v>-37203</v>
      </c>
      <c r="CU59" s="158">
        <v>-5557</v>
      </c>
      <c r="CV59" s="157">
        <v>-13850</v>
      </c>
      <c r="CW59" s="157">
        <v>-19407</v>
      </c>
      <c r="CX59" s="157">
        <v>-13598</v>
      </c>
      <c r="CY59" s="157">
        <v>-33005</v>
      </c>
      <c r="CZ59" s="157">
        <v>-9234</v>
      </c>
      <c r="DA59" s="157">
        <v>-22832</v>
      </c>
      <c r="DB59" s="157">
        <v>-42239</v>
      </c>
      <c r="DC59" s="157">
        <v>-8768</v>
      </c>
      <c r="DD59" s="157">
        <v>-9434</v>
      </c>
      <c r="DE59" s="157">
        <v>-18202</v>
      </c>
      <c r="DF59" s="157">
        <v>-3940</v>
      </c>
      <c r="DG59" s="157">
        <v>-22142</v>
      </c>
      <c r="DH59" s="157">
        <v>-11664</v>
      </c>
      <c r="DI59" s="157">
        <v>-15604</v>
      </c>
      <c r="DJ59" s="157">
        <v>-33806</v>
      </c>
      <c r="DK59" s="157">
        <v>-7654</v>
      </c>
      <c r="DL59" s="157">
        <v>-9115</v>
      </c>
      <c r="DM59" s="157">
        <v>-16769</v>
      </c>
      <c r="DN59" s="157">
        <v>-9471</v>
      </c>
      <c r="DO59" s="157">
        <v>-26240</v>
      </c>
      <c r="DP59" s="157">
        <v>-13447</v>
      </c>
      <c r="DQ59" s="157">
        <v>-22918</v>
      </c>
      <c r="DR59" s="157">
        <v>-39687</v>
      </c>
    </row>
    <row r="60" spans="2:122" ht="12.75">
      <c r="B60" s="60" t="s">
        <v>160</v>
      </c>
      <c r="C60" s="160">
        <v>-66079</v>
      </c>
      <c r="D60" s="160">
        <v>-72526</v>
      </c>
      <c r="E60" s="160">
        <v>-138605</v>
      </c>
      <c r="F60" s="160">
        <v>-99877</v>
      </c>
      <c r="G60" s="160">
        <v>-238482</v>
      </c>
      <c r="H60" s="160">
        <v>-117793</v>
      </c>
      <c r="I60" s="160">
        <v>-217670</v>
      </c>
      <c r="J60" s="160">
        <v>-356275</v>
      </c>
      <c r="K60" s="160">
        <v>-75990</v>
      </c>
      <c r="L60" s="160">
        <v>-69953</v>
      </c>
      <c r="M60" s="160">
        <v>-145943</v>
      </c>
      <c r="N60" s="160">
        <v>-116412</v>
      </c>
      <c r="O60" s="160">
        <v>-262355</v>
      </c>
      <c r="P60" s="160">
        <v>-114655</v>
      </c>
      <c r="Q60" s="160">
        <v>-231067</v>
      </c>
      <c r="R60" s="160">
        <v>-377010</v>
      </c>
      <c r="S60" s="160">
        <v>-70620</v>
      </c>
      <c r="T60" s="160">
        <v>-66486</v>
      </c>
      <c r="U60" s="160">
        <v>-137106</v>
      </c>
      <c r="V60" s="160">
        <v>-123660</v>
      </c>
      <c r="W60" s="160">
        <v>-260766</v>
      </c>
      <c r="X60" s="160">
        <v>-135330</v>
      </c>
      <c r="Y60" s="160">
        <v>-258990</v>
      </c>
      <c r="Z60" s="160">
        <v>-396096</v>
      </c>
      <c r="AA60" s="160">
        <v>-97113</v>
      </c>
      <c r="AB60" s="160">
        <v>-87899</v>
      </c>
      <c r="AC60" s="160">
        <v>-185012</v>
      </c>
      <c r="AD60" s="160">
        <v>-125462</v>
      </c>
      <c r="AE60" s="160">
        <v>-310474</v>
      </c>
      <c r="AF60" s="160">
        <v>-140491</v>
      </c>
      <c r="AG60" s="160">
        <v>-265953</v>
      </c>
      <c r="AH60" s="160">
        <v>-450965</v>
      </c>
      <c r="AI60" s="160">
        <v>-113458</v>
      </c>
      <c r="AJ60" s="160">
        <v>-96403</v>
      </c>
      <c r="AK60" s="160">
        <v>-209861</v>
      </c>
      <c r="AL60" s="160">
        <v>-146927</v>
      </c>
      <c r="AM60" s="160">
        <v>-356788</v>
      </c>
      <c r="AN60" s="160">
        <v>-164432</v>
      </c>
      <c r="AO60" s="160">
        <v>-311359</v>
      </c>
      <c r="AP60" s="160">
        <v>-521220</v>
      </c>
      <c r="AQ60" s="160">
        <v>-111714</v>
      </c>
      <c r="AR60" s="160">
        <v>-101856</v>
      </c>
      <c r="AS60" s="160">
        <v>-213570</v>
      </c>
      <c r="AT60" s="160">
        <v>-155506</v>
      </c>
      <c r="AU60" s="160">
        <v>-369076</v>
      </c>
      <c r="AV60" s="160">
        <v>-174668</v>
      </c>
      <c r="AW60" s="160">
        <v>-330174</v>
      </c>
      <c r="AX60" s="160">
        <v>-543744</v>
      </c>
      <c r="AY60" s="160">
        <v>-114332</v>
      </c>
      <c r="AZ60" s="160">
        <v>-95959</v>
      </c>
      <c r="BA60" s="160">
        <v>-210291</v>
      </c>
      <c r="BB60" s="160">
        <v>-161135</v>
      </c>
      <c r="BC60" s="160">
        <v>-371426</v>
      </c>
      <c r="BD60" s="160">
        <v>-152283</v>
      </c>
      <c r="BE60" s="160">
        <v>-313418</v>
      </c>
      <c r="BF60" s="160">
        <v>-523709</v>
      </c>
      <c r="BG60" s="160">
        <v>-104675</v>
      </c>
      <c r="BH60" s="160">
        <v>-107538</v>
      </c>
      <c r="BI60" s="160">
        <v>-212213</v>
      </c>
      <c r="BJ60" s="160">
        <v>-133706</v>
      </c>
      <c r="BK60" s="160">
        <v>-345919</v>
      </c>
      <c r="BL60" s="160">
        <v>-144655</v>
      </c>
      <c r="BM60" s="160">
        <v>-278361</v>
      </c>
      <c r="BN60" s="160">
        <v>-490574</v>
      </c>
      <c r="BO60" s="160">
        <v>-107002</v>
      </c>
      <c r="BP60" s="160">
        <v>-116546</v>
      </c>
      <c r="BQ60" s="160">
        <v>-223548</v>
      </c>
      <c r="BR60" s="160">
        <v>-148088</v>
      </c>
      <c r="BS60" s="160">
        <v>-371636</v>
      </c>
      <c r="BT60" s="160">
        <v>-154181</v>
      </c>
      <c r="BU60" s="160">
        <v>-302269</v>
      </c>
      <c r="BV60" s="160">
        <v>-525817</v>
      </c>
      <c r="BW60" s="160">
        <v>-114284</v>
      </c>
      <c r="BX60" s="160">
        <v>-113844</v>
      </c>
      <c r="BY60" s="160">
        <v>-228128</v>
      </c>
      <c r="BZ60" s="160">
        <v>-151511</v>
      </c>
      <c r="CA60" s="160">
        <v>-379639</v>
      </c>
      <c r="CB60" s="160">
        <v>-181110</v>
      </c>
      <c r="CC60" s="160">
        <v>-332621</v>
      </c>
      <c r="CD60" s="160">
        <v>-560749</v>
      </c>
      <c r="CE60" s="160">
        <v>-102430</v>
      </c>
      <c r="CF60" s="160">
        <v>-124713</v>
      </c>
      <c r="CG60" s="160">
        <v>-227143</v>
      </c>
      <c r="CH60" s="160">
        <v>-144079</v>
      </c>
      <c r="CI60" s="160">
        <v>-371222</v>
      </c>
      <c r="CJ60" s="160">
        <v>-159603</v>
      </c>
      <c r="CK60" s="160">
        <v>-303682</v>
      </c>
      <c r="CL60" s="160">
        <v>-530825</v>
      </c>
      <c r="CM60" s="160">
        <v>-92998</v>
      </c>
      <c r="CN60" s="160">
        <v>-45292</v>
      </c>
      <c r="CO60" s="160">
        <v>-138290</v>
      </c>
      <c r="CP60" s="164">
        <v>-126560</v>
      </c>
      <c r="CQ60" s="164">
        <v>-264850</v>
      </c>
      <c r="CR60" s="164">
        <v>-166996</v>
      </c>
      <c r="CS60" s="164">
        <v>-293556</v>
      </c>
      <c r="CT60" s="164">
        <v>-431846</v>
      </c>
      <c r="CU60" s="164">
        <v>-104544</v>
      </c>
      <c r="CV60" s="160">
        <v>-103733</v>
      </c>
      <c r="CW60" s="160">
        <v>-208277</v>
      </c>
      <c r="CX60" s="160">
        <v>-151868</v>
      </c>
      <c r="CY60" s="160">
        <v>-360145</v>
      </c>
      <c r="CZ60" s="160">
        <v>-174058</v>
      </c>
      <c r="DA60" s="160">
        <v>-325926</v>
      </c>
      <c r="DB60" s="160">
        <v>-534203</v>
      </c>
      <c r="DC60" s="160">
        <v>-124997</v>
      </c>
      <c r="DD60" s="160">
        <v>-142590</v>
      </c>
      <c r="DE60" s="160">
        <v>-267587</v>
      </c>
      <c r="DF60" s="160">
        <v>-176459</v>
      </c>
      <c r="DG60" s="160">
        <v>-444046</v>
      </c>
      <c r="DH60" s="160">
        <v>-175457</v>
      </c>
      <c r="DI60" s="160">
        <v>-351916</v>
      </c>
      <c r="DJ60" s="160">
        <v>-619503</v>
      </c>
      <c r="DK60" s="160">
        <v>-119656</v>
      </c>
      <c r="DL60" s="160">
        <v>-134499</v>
      </c>
      <c r="DM60" s="160">
        <v>-254155</v>
      </c>
      <c r="DN60" s="160">
        <v>-165209</v>
      </c>
      <c r="DO60" s="160">
        <v>-419364</v>
      </c>
      <c r="DP60" s="160">
        <v>-180854</v>
      </c>
      <c r="DQ60" s="160">
        <v>-346063</v>
      </c>
      <c r="DR60" s="160">
        <v>-600218</v>
      </c>
    </row>
    <row r="61" spans="120:122" ht="12.75">
      <c r="DP61" s="59" t="s">
        <v>377</v>
      </c>
      <c r="DQ61" s="59" t="s">
        <v>377</v>
      </c>
      <c r="DR61" s="59" t="s">
        <v>377</v>
      </c>
    </row>
    <row r="62" spans="2:122" ht="12.75">
      <c r="B62" s="75" t="s">
        <v>89</v>
      </c>
      <c r="C62" s="76" t="s">
        <v>59</v>
      </c>
      <c r="D62" s="76" t="s">
        <v>60</v>
      </c>
      <c r="E62" s="76" t="s">
        <v>10</v>
      </c>
      <c r="F62" s="76" t="s">
        <v>61</v>
      </c>
      <c r="G62" s="76" t="s">
        <v>11</v>
      </c>
      <c r="H62" s="76" t="s">
        <v>62</v>
      </c>
      <c r="I62" s="76" t="s">
        <v>12</v>
      </c>
      <c r="J62" s="76">
        <v>2009</v>
      </c>
      <c r="K62" s="76" t="s">
        <v>63</v>
      </c>
      <c r="L62" s="76" t="s">
        <v>64</v>
      </c>
      <c r="M62" s="76" t="s">
        <v>14</v>
      </c>
      <c r="N62" s="76" t="s">
        <v>65</v>
      </c>
      <c r="O62" s="76" t="s">
        <v>15</v>
      </c>
      <c r="P62" s="76" t="s">
        <v>66</v>
      </c>
      <c r="Q62" s="76" t="s">
        <v>16</v>
      </c>
      <c r="R62" s="76">
        <v>2010</v>
      </c>
      <c r="S62" s="76" t="s">
        <v>67</v>
      </c>
      <c r="T62" s="76" t="s">
        <v>68</v>
      </c>
      <c r="U62" s="76" t="s">
        <v>18</v>
      </c>
      <c r="V62" s="76" t="s">
        <v>69</v>
      </c>
      <c r="W62" s="76" t="s">
        <v>19</v>
      </c>
      <c r="X62" s="76" t="s">
        <v>70</v>
      </c>
      <c r="Y62" s="76" t="s">
        <v>20</v>
      </c>
      <c r="Z62" s="76">
        <v>2011</v>
      </c>
      <c r="AA62" s="76" t="s">
        <v>71</v>
      </c>
      <c r="AB62" s="76" t="s">
        <v>72</v>
      </c>
      <c r="AC62" s="76" t="s">
        <v>22</v>
      </c>
      <c r="AD62" s="76" t="s">
        <v>73</v>
      </c>
      <c r="AE62" s="76" t="s">
        <v>23</v>
      </c>
      <c r="AF62" s="76" t="s">
        <v>74</v>
      </c>
      <c r="AG62" s="76" t="s">
        <v>24</v>
      </c>
      <c r="AH62" s="76" t="s">
        <v>25</v>
      </c>
      <c r="AI62" s="76" t="s">
        <v>75</v>
      </c>
      <c r="AJ62" s="76" t="s">
        <v>144</v>
      </c>
      <c r="AK62" s="76" t="s">
        <v>145</v>
      </c>
      <c r="AL62" s="76" t="s">
        <v>147</v>
      </c>
      <c r="AM62" s="76" t="s">
        <v>146</v>
      </c>
      <c r="AN62" s="76" t="s">
        <v>148</v>
      </c>
      <c r="AO62" s="76" t="s">
        <v>149</v>
      </c>
      <c r="AP62" s="76" t="s">
        <v>150</v>
      </c>
      <c r="AQ62" s="76" t="s">
        <v>153</v>
      </c>
      <c r="AR62" s="76" t="s">
        <v>165</v>
      </c>
      <c r="AS62" s="76" t="s">
        <v>166</v>
      </c>
      <c r="AT62" s="76" t="s">
        <v>167</v>
      </c>
      <c r="AU62" s="76" t="s">
        <v>168</v>
      </c>
      <c r="AV62" s="76" t="s">
        <v>169</v>
      </c>
      <c r="AW62" s="76" t="s">
        <v>170</v>
      </c>
      <c r="AX62" s="82" t="s">
        <v>171</v>
      </c>
      <c r="AY62" s="76" t="s">
        <v>183</v>
      </c>
      <c r="AZ62" s="82" t="s">
        <v>184</v>
      </c>
      <c r="BA62" s="76" t="s">
        <v>185</v>
      </c>
      <c r="BB62" s="76" t="s">
        <v>186</v>
      </c>
      <c r="BC62" s="76" t="s">
        <v>187</v>
      </c>
      <c r="BD62" s="76" t="s">
        <v>189</v>
      </c>
      <c r="BE62" s="76" t="s">
        <v>190</v>
      </c>
      <c r="BF62" s="76" t="s">
        <v>188</v>
      </c>
      <c r="BG62" s="76" t="s">
        <v>195</v>
      </c>
      <c r="BH62" s="76" t="s">
        <v>196</v>
      </c>
      <c r="BI62" s="76" t="s">
        <v>197</v>
      </c>
      <c r="BJ62" s="76" t="s">
        <v>199</v>
      </c>
      <c r="BK62" s="76" t="s">
        <v>198</v>
      </c>
      <c r="BL62" s="76" t="s">
        <v>202</v>
      </c>
      <c r="BM62" s="76" t="s">
        <v>200</v>
      </c>
      <c r="BN62" s="76" t="s">
        <v>201</v>
      </c>
      <c r="BO62" s="76" t="s">
        <v>203</v>
      </c>
      <c r="BP62" s="76" t="s">
        <v>204</v>
      </c>
      <c r="BQ62" s="76" t="s">
        <v>205</v>
      </c>
      <c r="BR62" s="76" t="s">
        <v>206</v>
      </c>
      <c r="BS62" s="76" t="s">
        <v>207</v>
      </c>
      <c r="BT62" s="76" t="s">
        <v>211</v>
      </c>
      <c r="BU62" s="76" t="s">
        <v>212</v>
      </c>
      <c r="BV62" s="76">
        <v>2017</v>
      </c>
      <c r="BW62" s="76" t="s">
        <v>245</v>
      </c>
      <c r="BX62" s="76" t="s">
        <v>247</v>
      </c>
      <c r="BY62" s="76" t="s">
        <v>248</v>
      </c>
      <c r="BZ62" s="76" t="s">
        <v>257</v>
      </c>
      <c r="CA62" s="76" t="s">
        <v>258</v>
      </c>
      <c r="CB62" s="76" t="s">
        <v>259</v>
      </c>
      <c r="CC62" s="76" t="s">
        <v>260</v>
      </c>
      <c r="CD62" s="76" t="s">
        <v>261</v>
      </c>
      <c r="CE62" s="76" t="s">
        <v>297</v>
      </c>
      <c r="CF62" s="76" t="s">
        <v>298</v>
      </c>
      <c r="CG62" s="76" t="s">
        <v>299</v>
      </c>
      <c r="CH62" s="76" t="s">
        <v>300</v>
      </c>
      <c r="CI62" s="76" t="s">
        <v>301</v>
      </c>
      <c r="CJ62" s="76" t="s">
        <v>323</v>
      </c>
      <c r="CK62" s="76" t="s">
        <v>324</v>
      </c>
      <c r="CL62" s="76" t="s">
        <v>325</v>
      </c>
      <c r="CM62" s="76" t="s">
        <v>326</v>
      </c>
      <c r="CN62" s="76" t="s">
        <v>328</v>
      </c>
      <c r="CO62" s="76" t="s">
        <v>327</v>
      </c>
      <c r="CP62" s="143" t="s">
        <v>341</v>
      </c>
      <c r="CQ62" s="143" t="s">
        <v>340</v>
      </c>
      <c r="CR62" s="143" t="s">
        <v>348</v>
      </c>
      <c r="CS62" s="143" t="s">
        <v>349</v>
      </c>
      <c r="CT62" s="143" t="s">
        <v>350</v>
      </c>
      <c r="CU62" s="143" t="s">
        <v>375</v>
      </c>
      <c r="CV62" s="143" t="s">
        <v>379</v>
      </c>
      <c r="CW62" s="143" t="s">
        <v>380</v>
      </c>
      <c r="CX62" s="143" t="s">
        <v>381</v>
      </c>
      <c r="CY62" s="143" t="s">
        <v>382</v>
      </c>
      <c r="CZ62" s="143" t="s">
        <v>384</v>
      </c>
      <c r="DA62" s="143" t="s">
        <v>385</v>
      </c>
      <c r="DB62" s="143" t="s">
        <v>386</v>
      </c>
      <c r="DC62" s="143" t="s">
        <v>388</v>
      </c>
      <c r="DD62" s="143" t="s">
        <v>390</v>
      </c>
      <c r="DE62" s="143" t="s">
        <v>391</v>
      </c>
      <c r="DF62" s="143" t="s">
        <v>392</v>
      </c>
      <c r="DG62" s="143" t="s">
        <v>393</v>
      </c>
      <c r="DH62" s="143" t="s">
        <v>397</v>
      </c>
      <c r="DI62" s="143" t="s">
        <v>398</v>
      </c>
      <c r="DJ62" s="143">
        <v>2022</v>
      </c>
      <c r="DK62" s="143" t="s">
        <v>403</v>
      </c>
      <c r="DL62" s="143" t="s">
        <v>411</v>
      </c>
      <c r="DM62" s="143" t="s">
        <v>412</v>
      </c>
      <c r="DN62" s="143" t="s">
        <v>413</v>
      </c>
      <c r="DO62" s="143" t="s">
        <v>414</v>
      </c>
      <c r="DP62" s="143" t="s">
        <v>416</v>
      </c>
      <c r="DQ62" s="143" t="s">
        <v>417</v>
      </c>
      <c r="DR62" s="143" t="s">
        <v>418</v>
      </c>
    </row>
    <row r="63" spans="2:122" ht="15">
      <c r="B63" s="78" t="s">
        <v>129</v>
      </c>
      <c r="C63" s="156">
        <v>0</v>
      </c>
      <c r="D63" s="156">
        <v>0</v>
      </c>
      <c r="E63" s="156">
        <v>0</v>
      </c>
      <c r="F63" s="156">
        <v>0</v>
      </c>
      <c r="G63" s="156">
        <v>0</v>
      </c>
      <c r="H63" s="156">
        <v>0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56">
        <v>0</v>
      </c>
      <c r="P63" s="156">
        <v>0</v>
      </c>
      <c r="Q63" s="156">
        <v>0</v>
      </c>
      <c r="R63" s="156">
        <v>0</v>
      </c>
      <c r="S63" s="156">
        <v>0</v>
      </c>
      <c r="T63" s="156">
        <v>0</v>
      </c>
      <c r="U63" s="156">
        <v>0</v>
      </c>
      <c r="V63" s="156">
        <v>0</v>
      </c>
      <c r="W63" s="156">
        <v>0</v>
      </c>
      <c r="X63" s="156">
        <v>0</v>
      </c>
      <c r="Y63" s="156">
        <v>0</v>
      </c>
      <c r="Z63" s="156">
        <v>0</v>
      </c>
      <c r="AA63" s="156">
        <v>0</v>
      </c>
      <c r="AB63" s="156">
        <v>0</v>
      </c>
      <c r="AC63" s="156">
        <v>0</v>
      </c>
      <c r="AD63" s="156">
        <v>0</v>
      </c>
      <c r="AE63" s="156">
        <v>0</v>
      </c>
      <c r="AF63" s="156">
        <v>0</v>
      </c>
      <c r="AG63" s="156">
        <v>0</v>
      </c>
      <c r="AH63" s="156">
        <v>0</v>
      </c>
      <c r="AI63" s="156">
        <v>-10875</v>
      </c>
      <c r="AJ63" s="156">
        <v>-12003</v>
      </c>
      <c r="AK63" s="156">
        <v>-22878</v>
      </c>
      <c r="AL63" s="156">
        <v>-13438</v>
      </c>
      <c r="AM63" s="156">
        <v>-36316</v>
      </c>
      <c r="AN63" s="156">
        <v>-10865</v>
      </c>
      <c r="AO63" s="156">
        <v>-24303</v>
      </c>
      <c r="AP63" s="156">
        <v>-47181</v>
      </c>
      <c r="AQ63" s="156">
        <v>-12709</v>
      </c>
      <c r="AR63" s="156">
        <v>-13994</v>
      </c>
      <c r="AS63" s="156">
        <v>-26703</v>
      </c>
      <c r="AT63" s="156">
        <v>-13376</v>
      </c>
      <c r="AU63" s="156">
        <v>-40079</v>
      </c>
      <c r="AV63" s="156">
        <v>-13753</v>
      </c>
      <c r="AW63" s="156">
        <v>-27129</v>
      </c>
      <c r="AX63" s="156">
        <v>-53832</v>
      </c>
      <c r="AY63" s="156">
        <v>-14758</v>
      </c>
      <c r="AZ63" s="156">
        <v>-15298</v>
      </c>
      <c r="BA63" s="156">
        <v>-30056</v>
      </c>
      <c r="BB63" s="156">
        <v>-16374</v>
      </c>
      <c r="BC63" s="156">
        <v>-46430</v>
      </c>
      <c r="BD63" s="156">
        <v>-16641</v>
      </c>
      <c r="BE63" s="156">
        <v>-33015</v>
      </c>
      <c r="BF63" s="156">
        <v>-63071</v>
      </c>
      <c r="BG63" s="156">
        <v>-17597</v>
      </c>
      <c r="BH63" s="156">
        <v>-17461</v>
      </c>
      <c r="BI63" s="156">
        <v>-35058</v>
      </c>
      <c r="BJ63" s="156">
        <v>-15755</v>
      </c>
      <c r="BK63" s="156">
        <v>-50813</v>
      </c>
      <c r="BL63" s="156">
        <v>-15328</v>
      </c>
      <c r="BM63" s="156">
        <v>-31083</v>
      </c>
      <c r="BN63" s="156">
        <v>-66141</v>
      </c>
      <c r="BO63" s="156">
        <v>-14628</v>
      </c>
      <c r="BP63" s="156">
        <v>-15491</v>
      </c>
      <c r="BQ63" s="156">
        <v>-30119</v>
      </c>
      <c r="BR63" s="156">
        <v>-16042</v>
      </c>
      <c r="BS63" s="156">
        <v>-46161</v>
      </c>
      <c r="BT63" s="156">
        <v>-15916</v>
      </c>
      <c r="BU63" s="156">
        <v>-31958</v>
      </c>
      <c r="BV63" s="156">
        <v>-62077</v>
      </c>
      <c r="BW63" s="156">
        <v>-14924</v>
      </c>
      <c r="BX63" s="156">
        <v>-16065</v>
      </c>
      <c r="BY63" s="156">
        <v>-30989</v>
      </c>
      <c r="BZ63" s="156">
        <v>-16402</v>
      </c>
      <c r="CA63" s="156">
        <v>-47391</v>
      </c>
      <c r="CB63" s="156">
        <v>-18034</v>
      </c>
      <c r="CC63" s="156">
        <v>-34436</v>
      </c>
      <c r="CD63" s="156">
        <v>-65425</v>
      </c>
      <c r="CE63" s="157">
        <v>-15325</v>
      </c>
      <c r="CF63" s="156">
        <v>-16375</v>
      </c>
      <c r="CG63" s="156">
        <v>-31700</v>
      </c>
      <c r="CH63" s="156">
        <v>-15887</v>
      </c>
      <c r="CI63" s="156">
        <v>-47587</v>
      </c>
      <c r="CJ63" s="156">
        <v>-14796</v>
      </c>
      <c r="CK63" s="156">
        <v>-30683</v>
      </c>
      <c r="CL63" s="156">
        <v>-62383</v>
      </c>
      <c r="CM63" s="157">
        <v>-13967</v>
      </c>
      <c r="CN63" s="157">
        <v>-9086</v>
      </c>
      <c r="CO63" s="157">
        <v>-23053</v>
      </c>
      <c r="CP63" s="158">
        <v>-14232</v>
      </c>
      <c r="CQ63" s="158">
        <v>-37285</v>
      </c>
      <c r="CR63" s="158">
        <v>-15713</v>
      </c>
      <c r="CS63" s="158">
        <v>-29945</v>
      </c>
      <c r="CT63" s="158">
        <v>-52998</v>
      </c>
      <c r="CU63" s="158">
        <v>-13818</v>
      </c>
      <c r="CV63" s="157">
        <v>-14944</v>
      </c>
      <c r="CW63" s="157">
        <v>-28762</v>
      </c>
      <c r="CX63" s="157">
        <v>-16138</v>
      </c>
      <c r="CY63" s="157">
        <v>-44900</v>
      </c>
      <c r="CZ63" s="157">
        <v>-15710</v>
      </c>
      <c r="DA63" s="157">
        <v>-31848</v>
      </c>
      <c r="DB63" s="157">
        <v>-60610</v>
      </c>
      <c r="DC63" s="157">
        <v>-15477</v>
      </c>
      <c r="DD63" s="157">
        <v>-16891</v>
      </c>
      <c r="DE63" s="157">
        <v>-32368</v>
      </c>
      <c r="DF63" s="157">
        <v>-19396</v>
      </c>
      <c r="DG63" s="157">
        <v>-51764</v>
      </c>
      <c r="DH63" s="157">
        <v>-19777</v>
      </c>
      <c r="DI63" s="157">
        <v>-39173</v>
      </c>
      <c r="DJ63" s="157">
        <v>-71541</v>
      </c>
      <c r="DK63" s="157">
        <v>-17956</v>
      </c>
      <c r="DL63" s="157">
        <v>-17741</v>
      </c>
      <c r="DM63" s="157">
        <v>-35697</v>
      </c>
      <c r="DN63" s="157">
        <v>-20082</v>
      </c>
      <c r="DO63" s="157">
        <v>-55779</v>
      </c>
      <c r="DP63" s="157">
        <v>-20318</v>
      </c>
      <c r="DQ63" s="157">
        <v>-40400</v>
      </c>
      <c r="DR63" s="157">
        <v>-76097</v>
      </c>
    </row>
    <row r="64" spans="2:122" ht="15">
      <c r="B64" s="78" t="s">
        <v>101</v>
      </c>
      <c r="C64" s="156">
        <v>0</v>
      </c>
      <c r="D64" s="156">
        <v>0</v>
      </c>
      <c r="E64" s="156">
        <v>0</v>
      </c>
      <c r="F64" s="156">
        <v>0</v>
      </c>
      <c r="G64" s="156">
        <v>0</v>
      </c>
      <c r="H64" s="156">
        <v>0</v>
      </c>
      <c r="I64" s="156">
        <v>0</v>
      </c>
      <c r="J64" s="156">
        <v>0</v>
      </c>
      <c r="K64" s="156">
        <v>0</v>
      </c>
      <c r="L64" s="156">
        <v>0</v>
      </c>
      <c r="M64" s="156">
        <v>0</v>
      </c>
      <c r="N64" s="156">
        <v>0</v>
      </c>
      <c r="O64" s="156">
        <v>0</v>
      </c>
      <c r="P64" s="156">
        <v>0</v>
      </c>
      <c r="Q64" s="156">
        <v>0</v>
      </c>
      <c r="R64" s="156">
        <v>0</v>
      </c>
      <c r="S64" s="156">
        <v>0</v>
      </c>
      <c r="T64" s="156">
        <v>0</v>
      </c>
      <c r="U64" s="156">
        <v>0</v>
      </c>
      <c r="V64" s="156">
        <v>0</v>
      </c>
      <c r="W64" s="156">
        <v>0</v>
      </c>
      <c r="X64" s="156">
        <v>0</v>
      </c>
      <c r="Y64" s="156">
        <v>0</v>
      </c>
      <c r="Z64" s="156">
        <v>0</v>
      </c>
      <c r="AA64" s="156">
        <v>0</v>
      </c>
      <c r="AB64" s="156">
        <v>0</v>
      </c>
      <c r="AC64" s="156">
        <v>0</v>
      </c>
      <c r="AD64" s="156">
        <v>0</v>
      </c>
      <c r="AE64" s="156">
        <v>0</v>
      </c>
      <c r="AF64" s="156">
        <v>0</v>
      </c>
      <c r="AG64" s="156">
        <v>0</v>
      </c>
      <c r="AH64" s="156">
        <v>0</v>
      </c>
      <c r="AI64" s="156">
        <v>-1016</v>
      </c>
      <c r="AJ64" s="156">
        <v>-1040</v>
      </c>
      <c r="AK64" s="156">
        <v>-2056</v>
      </c>
      <c r="AL64" s="156">
        <v>-1127</v>
      </c>
      <c r="AM64" s="156">
        <v>-3183</v>
      </c>
      <c r="AN64" s="156">
        <v>-1152</v>
      </c>
      <c r="AO64" s="156">
        <v>-2279</v>
      </c>
      <c r="AP64" s="156">
        <v>-4335</v>
      </c>
      <c r="AQ64" s="156">
        <v>-1154</v>
      </c>
      <c r="AR64" s="156">
        <v>-1432</v>
      </c>
      <c r="AS64" s="156">
        <v>-2586</v>
      </c>
      <c r="AT64" s="156">
        <v>-1584</v>
      </c>
      <c r="AU64" s="156">
        <v>-4170</v>
      </c>
      <c r="AV64" s="156">
        <v>-1649</v>
      </c>
      <c r="AW64" s="156">
        <v>-3233</v>
      </c>
      <c r="AX64" s="156">
        <v>-5819</v>
      </c>
      <c r="AY64" s="156">
        <v>-1697</v>
      </c>
      <c r="AZ64" s="156">
        <v>-1688</v>
      </c>
      <c r="BA64" s="156">
        <v>-3385</v>
      </c>
      <c r="BB64" s="156">
        <v>-2408</v>
      </c>
      <c r="BC64" s="156">
        <v>-5793</v>
      </c>
      <c r="BD64" s="156">
        <v>-2360</v>
      </c>
      <c r="BE64" s="156">
        <v>-4768</v>
      </c>
      <c r="BF64" s="156">
        <v>-8153</v>
      </c>
      <c r="BG64" s="156">
        <v>-2182</v>
      </c>
      <c r="BH64" s="156">
        <v>-2854</v>
      </c>
      <c r="BI64" s="156">
        <v>-5036</v>
      </c>
      <c r="BJ64" s="156">
        <v>-1915</v>
      </c>
      <c r="BK64" s="156">
        <v>-6951</v>
      </c>
      <c r="BL64" s="156">
        <v>-2179</v>
      </c>
      <c r="BM64" s="156">
        <v>-4094</v>
      </c>
      <c r="BN64" s="156">
        <v>-9130</v>
      </c>
      <c r="BO64" s="156">
        <v>-1956</v>
      </c>
      <c r="BP64" s="156">
        <v>-1930</v>
      </c>
      <c r="BQ64" s="156">
        <v>-3886</v>
      </c>
      <c r="BR64" s="156">
        <v>-1870</v>
      </c>
      <c r="BS64" s="156">
        <v>-5756</v>
      </c>
      <c r="BT64" s="156">
        <v>-1840</v>
      </c>
      <c r="BU64" s="156">
        <v>-3710</v>
      </c>
      <c r="BV64" s="156">
        <v>-7596</v>
      </c>
      <c r="BW64" s="156">
        <v>-1796</v>
      </c>
      <c r="BX64" s="156">
        <v>-1841</v>
      </c>
      <c r="BY64" s="156">
        <v>-3637</v>
      </c>
      <c r="BZ64" s="156">
        <v>-1774</v>
      </c>
      <c r="CA64" s="156">
        <v>-5411</v>
      </c>
      <c r="CB64" s="156">
        <v>-1783</v>
      </c>
      <c r="CC64" s="156">
        <v>-3557</v>
      </c>
      <c r="CD64" s="156">
        <v>-7194</v>
      </c>
      <c r="CE64" s="157">
        <v>-1756</v>
      </c>
      <c r="CF64" s="156">
        <v>-1430</v>
      </c>
      <c r="CG64" s="156">
        <v>-3186</v>
      </c>
      <c r="CH64" s="156">
        <v>-1248</v>
      </c>
      <c r="CI64" s="156">
        <v>-4434</v>
      </c>
      <c r="CJ64" s="156">
        <v>-1163</v>
      </c>
      <c r="CK64" s="156">
        <v>-2411</v>
      </c>
      <c r="CL64" s="156">
        <v>-5597</v>
      </c>
      <c r="CM64" s="157">
        <v>-1133</v>
      </c>
      <c r="CN64" s="157">
        <v>-1127</v>
      </c>
      <c r="CO64" s="157">
        <v>-2260</v>
      </c>
      <c r="CP64" s="158">
        <v>-1125</v>
      </c>
      <c r="CQ64" s="158">
        <v>-3385</v>
      </c>
      <c r="CR64" s="158">
        <v>-1110</v>
      </c>
      <c r="CS64" s="158">
        <v>-2235</v>
      </c>
      <c r="CT64" s="158">
        <v>-4495</v>
      </c>
      <c r="CU64" s="158">
        <v>-1075</v>
      </c>
      <c r="CV64" s="157">
        <v>-951</v>
      </c>
      <c r="CW64" s="157">
        <v>-2026</v>
      </c>
      <c r="CX64" s="157">
        <v>-882</v>
      </c>
      <c r="CY64" s="157">
        <v>-2908</v>
      </c>
      <c r="CZ64" s="157">
        <v>-942</v>
      </c>
      <c r="DA64" s="157">
        <v>-1824</v>
      </c>
      <c r="DB64" s="157">
        <v>-3850</v>
      </c>
      <c r="DC64" s="157">
        <v>-1062</v>
      </c>
      <c r="DD64" s="157">
        <v>-1100</v>
      </c>
      <c r="DE64" s="157">
        <v>-2162</v>
      </c>
      <c r="DF64" s="157">
        <v>-1115</v>
      </c>
      <c r="DG64" s="157">
        <v>-3277</v>
      </c>
      <c r="DH64" s="157">
        <v>-1157</v>
      </c>
      <c r="DI64" s="157">
        <v>-2272</v>
      </c>
      <c r="DJ64" s="157">
        <v>-4434</v>
      </c>
      <c r="DK64" s="157">
        <v>-1090</v>
      </c>
      <c r="DL64" s="157">
        <v>-1000</v>
      </c>
      <c r="DM64" s="157">
        <v>-2090</v>
      </c>
      <c r="DN64" s="157">
        <v>-997</v>
      </c>
      <c r="DO64" s="157">
        <v>-3087</v>
      </c>
      <c r="DP64" s="157">
        <v>-1051</v>
      </c>
      <c r="DQ64" s="157">
        <v>-2048</v>
      </c>
      <c r="DR64" s="157">
        <v>-4138</v>
      </c>
    </row>
    <row r="65" spans="2:122" ht="15">
      <c r="B65" s="78" t="s">
        <v>192</v>
      </c>
      <c r="C65" s="156">
        <v>0</v>
      </c>
      <c r="D65" s="156">
        <v>0</v>
      </c>
      <c r="E65" s="156">
        <v>0</v>
      </c>
      <c r="F65" s="156">
        <v>0</v>
      </c>
      <c r="G65" s="156">
        <v>0</v>
      </c>
      <c r="H65" s="156">
        <v>0</v>
      </c>
      <c r="I65" s="156">
        <v>0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6">
        <v>0</v>
      </c>
      <c r="P65" s="156">
        <v>0</v>
      </c>
      <c r="Q65" s="156">
        <v>0</v>
      </c>
      <c r="R65" s="156">
        <v>0</v>
      </c>
      <c r="S65" s="156">
        <v>0</v>
      </c>
      <c r="T65" s="156">
        <v>0</v>
      </c>
      <c r="U65" s="156">
        <v>0</v>
      </c>
      <c r="V65" s="156">
        <v>0</v>
      </c>
      <c r="W65" s="156">
        <v>0</v>
      </c>
      <c r="X65" s="156">
        <v>0</v>
      </c>
      <c r="Y65" s="156">
        <v>0</v>
      </c>
      <c r="Z65" s="156">
        <v>0</v>
      </c>
      <c r="AA65" s="156">
        <v>0</v>
      </c>
      <c r="AB65" s="156">
        <v>0</v>
      </c>
      <c r="AC65" s="156">
        <v>0</v>
      </c>
      <c r="AD65" s="156">
        <v>0</v>
      </c>
      <c r="AE65" s="156">
        <v>0</v>
      </c>
      <c r="AF65" s="156">
        <v>0</v>
      </c>
      <c r="AG65" s="156">
        <v>0</v>
      </c>
      <c r="AH65" s="156">
        <v>0</v>
      </c>
      <c r="AI65" s="156">
        <v>0</v>
      </c>
      <c r="AJ65" s="156">
        <v>0</v>
      </c>
      <c r="AK65" s="156">
        <v>0</v>
      </c>
      <c r="AL65" s="156">
        <v>0</v>
      </c>
      <c r="AM65" s="156">
        <v>0</v>
      </c>
      <c r="AN65" s="156">
        <v>0</v>
      </c>
      <c r="AO65" s="156">
        <v>0</v>
      </c>
      <c r="AP65" s="156">
        <v>0</v>
      </c>
      <c r="AQ65" s="156">
        <v>0</v>
      </c>
      <c r="AR65" s="156">
        <v>0</v>
      </c>
      <c r="AS65" s="156">
        <v>0</v>
      </c>
      <c r="AT65" s="156">
        <v>0</v>
      </c>
      <c r="AU65" s="156">
        <v>0</v>
      </c>
      <c r="AV65" s="156">
        <v>0</v>
      </c>
      <c r="AW65" s="156">
        <v>0</v>
      </c>
      <c r="AX65" s="156">
        <v>-19081</v>
      </c>
      <c r="AY65" s="156">
        <v>-5043</v>
      </c>
      <c r="AZ65" s="156">
        <v>-4789</v>
      </c>
      <c r="BA65" s="156">
        <v>-9832</v>
      </c>
      <c r="BB65" s="156">
        <v>0</v>
      </c>
      <c r="BC65" s="156">
        <v>0</v>
      </c>
      <c r="BD65" s="156">
        <v>0</v>
      </c>
      <c r="BE65" s="156">
        <v>-7119</v>
      </c>
      <c r="BF65" s="156">
        <v>-16951</v>
      </c>
      <c r="BG65" s="156">
        <v>-4176</v>
      </c>
      <c r="BH65" s="156">
        <v>-2872</v>
      </c>
      <c r="BI65" s="156">
        <v>-7048</v>
      </c>
      <c r="BJ65" s="156">
        <v>-3028</v>
      </c>
      <c r="BK65" s="156">
        <v>-10076</v>
      </c>
      <c r="BL65" s="156">
        <v>-2871</v>
      </c>
      <c r="BM65" s="156">
        <v>-5899</v>
      </c>
      <c r="BN65" s="156">
        <v>-12947</v>
      </c>
      <c r="BO65" s="156">
        <v>-3438</v>
      </c>
      <c r="BP65" s="156">
        <v>-2145</v>
      </c>
      <c r="BQ65" s="156">
        <v>-5583</v>
      </c>
      <c r="BR65" s="156">
        <v>-2259</v>
      </c>
      <c r="BS65" s="156">
        <v>-7842</v>
      </c>
      <c r="BT65" s="156">
        <v>-2145</v>
      </c>
      <c r="BU65" s="156">
        <v>-4404</v>
      </c>
      <c r="BV65" s="156">
        <v>-9987</v>
      </c>
      <c r="BW65" s="156">
        <v>-2332</v>
      </c>
      <c r="BX65" s="156">
        <v>-2247</v>
      </c>
      <c r="BY65" s="156">
        <v>-4579</v>
      </c>
      <c r="BZ65" s="156">
        <v>-2164</v>
      </c>
      <c r="CA65" s="156">
        <v>-6743</v>
      </c>
      <c r="CB65" s="156">
        <v>-2674</v>
      </c>
      <c r="CC65" s="156">
        <v>-4838</v>
      </c>
      <c r="CD65" s="156">
        <v>-9417</v>
      </c>
      <c r="CE65" s="157">
        <v>-2571</v>
      </c>
      <c r="CF65" s="156">
        <v>-2493</v>
      </c>
      <c r="CG65" s="156">
        <v>-5064</v>
      </c>
      <c r="CH65" s="156">
        <v>-2340</v>
      </c>
      <c r="CI65" s="156">
        <v>-7404</v>
      </c>
      <c r="CJ65" s="156">
        <v>-2790</v>
      </c>
      <c r="CK65" s="156">
        <v>-5130</v>
      </c>
      <c r="CL65" s="156">
        <v>-10194</v>
      </c>
      <c r="CM65" s="157">
        <v>-2966</v>
      </c>
      <c r="CN65" s="157">
        <v>-2800</v>
      </c>
      <c r="CO65" s="157">
        <v>-5766</v>
      </c>
      <c r="CP65" s="158">
        <v>-2912</v>
      </c>
      <c r="CQ65" s="158">
        <v>-8678</v>
      </c>
      <c r="CR65" s="158">
        <v>-2592</v>
      </c>
      <c r="CS65" s="158">
        <v>-5504</v>
      </c>
      <c r="CT65" s="158">
        <v>-11270</v>
      </c>
      <c r="CU65" s="158">
        <v>-3171</v>
      </c>
      <c r="CV65" s="157">
        <v>-2867</v>
      </c>
      <c r="CW65" s="157">
        <v>-6038</v>
      </c>
      <c r="CX65" s="157">
        <v>-3594</v>
      </c>
      <c r="CY65" s="157">
        <v>-9632</v>
      </c>
      <c r="CZ65" s="157">
        <v>-3617</v>
      </c>
      <c r="DA65" s="157">
        <v>-7211</v>
      </c>
      <c r="DB65" s="157">
        <v>-13249</v>
      </c>
      <c r="DC65" s="157">
        <v>-4047</v>
      </c>
      <c r="DD65" s="157">
        <v>-3721</v>
      </c>
      <c r="DE65" s="157">
        <v>-7768</v>
      </c>
      <c r="DF65" s="157">
        <v>-3792</v>
      </c>
      <c r="DG65" s="157">
        <v>-11560</v>
      </c>
      <c r="DH65" s="157">
        <v>-3182</v>
      </c>
      <c r="DI65" s="157">
        <v>-6974</v>
      </c>
      <c r="DJ65" s="157">
        <v>-14742</v>
      </c>
      <c r="DK65" s="157">
        <v>-3573</v>
      </c>
      <c r="DL65" s="157">
        <v>-3111</v>
      </c>
      <c r="DM65" s="157">
        <v>-6684</v>
      </c>
      <c r="DN65" s="157">
        <v>-3465</v>
      </c>
      <c r="DO65" s="157">
        <v>-10149</v>
      </c>
      <c r="DP65" s="157">
        <v>-2805</v>
      </c>
      <c r="DQ65" s="157">
        <v>-6270</v>
      </c>
      <c r="DR65" s="157">
        <v>-12954</v>
      </c>
    </row>
    <row r="66" spans="2:122" ht="15">
      <c r="B66" s="78" t="s">
        <v>193</v>
      </c>
      <c r="C66" s="156">
        <v>0</v>
      </c>
      <c r="D66" s="156">
        <v>0</v>
      </c>
      <c r="E66" s="156">
        <v>0</v>
      </c>
      <c r="F66" s="156">
        <v>0</v>
      </c>
      <c r="G66" s="156">
        <v>0</v>
      </c>
      <c r="H66" s="156">
        <v>0</v>
      </c>
      <c r="I66" s="156">
        <v>0</v>
      </c>
      <c r="J66" s="156">
        <v>0</v>
      </c>
      <c r="K66" s="156">
        <v>0</v>
      </c>
      <c r="L66" s="156">
        <v>0</v>
      </c>
      <c r="M66" s="156">
        <v>0</v>
      </c>
      <c r="N66" s="156">
        <v>0</v>
      </c>
      <c r="O66" s="156">
        <v>0</v>
      </c>
      <c r="P66" s="156">
        <v>0</v>
      </c>
      <c r="Q66" s="156">
        <v>0</v>
      </c>
      <c r="R66" s="156">
        <v>0</v>
      </c>
      <c r="S66" s="156">
        <v>0</v>
      </c>
      <c r="T66" s="156">
        <v>0</v>
      </c>
      <c r="U66" s="156">
        <v>0</v>
      </c>
      <c r="V66" s="156">
        <v>0</v>
      </c>
      <c r="W66" s="156">
        <v>0</v>
      </c>
      <c r="X66" s="156">
        <v>0</v>
      </c>
      <c r="Y66" s="156">
        <v>0</v>
      </c>
      <c r="Z66" s="156">
        <v>0</v>
      </c>
      <c r="AA66" s="156">
        <v>0</v>
      </c>
      <c r="AB66" s="156">
        <v>0</v>
      </c>
      <c r="AC66" s="156">
        <v>0</v>
      </c>
      <c r="AD66" s="156">
        <v>0</v>
      </c>
      <c r="AE66" s="156">
        <v>0</v>
      </c>
      <c r="AF66" s="156">
        <v>0</v>
      </c>
      <c r="AG66" s="156">
        <v>0</v>
      </c>
      <c r="AH66" s="156">
        <v>0</v>
      </c>
      <c r="AI66" s="156">
        <v>0</v>
      </c>
      <c r="AJ66" s="156">
        <v>0</v>
      </c>
      <c r="AK66" s="156">
        <v>0</v>
      </c>
      <c r="AL66" s="156">
        <v>0</v>
      </c>
      <c r="AM66" s="156">
        <v>0</v>
      </c>
      <c r="AN66" s="156">
        <v>0</v>
      </c>
      <c r="AO66" s="156">
        <v>0</v>
      </c>
      <c r="AP66" s="156">
        <v>0</v>
      </c>
      <c r="AQ66" s="156">
        <v>0</v>
      </c>
      <c r="AR66" s="156">
        <v>0</v>
      </c>
      <c r="AS66" s="156">
        <v>0</v>
      </c>
      <c r="AT66" s="156">
        <v>0</v>
      </c>
      <c r="AU66" s="156">
        <v>0</v>
      </c>
      <c r="AV66" s="156">
        <v>0</v>
      </c>
      <c r="AW66" s="156">
        <v>0</v>
      </c>
      <c r="AX66" s="156">
        <v>-1876</v>
      </c>
      <c r="AY66" s="156">
        <v>-337</v>
      </c>
      <c r="AZ66" s="156">
        <v>-451</v>
      </c>
      <c r="BA66" s="156">
        <v>-788</v>
      </c>
      <c r="BB66" s="156">
        <v>0</v>
      </c>
      <c r="BC66" s="156">
        <v>0</v>
      </c>
      <c r="BD66" s="156">
        <v>0</v>
      </c>
      <c r="BE66" s="156">
        <v>-809</v>
      </c>
      <c r="BF66" s="156">
        <v>-1597</v>
      </c>
      <c r="BG66" s="156">
        <v>-223</v>
      </c>
      <c r="BH66" s="156">
        <v>-341</v>
      </c>
      <c r="BI66" s="156">
        <v>-564</v>
      </c>
      <c r="BJ66" s="156">
        <v>-263</v>
      </c>
      <c r="BK66" s="156">
        <v>-827</v>
      </c>
      <c r="BL66" s="156">
        <v>-331</v>
      </c>
      <c r="BM66" s="156">
        <v>-594</v>
      </c>
      <c r="BN66" s="156">
        <v>-1158</v>
      </c>
      <c r="BO66" s="156">
        <v>-227</v>
      </c>
      <c r="BP66" s="156">
        <v>-373</v>
      </c>
      <c r="BQ66" s="156">
        <v>-600</v>
      </c>
      <c r="BR66" s="156">
        <v>-350</v>
      </c>
      <c r="BS66" s="156">
        <v>-950</v>
      </c>
      <c r="BT66" s="156">
        <v>-473</v>
      </c>
      <c r="BU66" s="156">
        <v>-823</v>
      </c>
      <c r="BV66" s="156">
        <v>-1423</v>
      </c>
      <c r="BW66" s="156">
        <v>-318</v>
      </c>
      <c r="BX66" s="156">
        <v>-254</v>
      </c>
      <c r="BY66" s="156">
        <v>-572</v>
      </c>
      <c r="BZ66" s="156">
        <v>-248</v>
      </c>
      <c r="CA66" s="156">
        <v>-820</v>
      </c>
      <c r="CB66" s="156">
        <v>-274</v>
      </c>
      <c r="CC66" s="156">
        <v>-522</v>
      </c>
      <c r="CD66" s="156">
        <v>-1094</v>
      </c>
      <c r="CE66" s="157">
        <v>-297</v>
      </c>
      <c r="CF66" s="156">
        <v>-194</v>
      </c>
      <c r="CG66" s="156">
        <v>-491</v>
      </c>
      <c r="CH66" s="156">
        <v>-221</v>
      </c>
      <c r="CI66" s="156">
        <v>-712</v>
      </c>
      <c r="CJ66" s="156">
        <v>-234</v>
      </c>
      <c r="CK66" s="156">
        <v>-455</v>
      </c>
      <c r="CL66" s="156">
        <v>-946</v>
      </c>
      <c r="CM66" s="157">
        <v>-122</v>
      </c>
      <c r="CN66" s="157">
        <v>-44</v>
      </c>
      <c r="CO66" s="157">
        <v>-166</v>
      </c>
      <c r="CP66" s="158">
        <v>-42</v>
      </c>
      <c r="CQ66" s="158">
        <v>-208</v>
      </c>
      <c r="CR66" s="158">
        <v>-60</v>
      </c>
      <c r="CS66" s="158">
        <v>-102</v>
      </c>
      <c r="CT66" s="158">
        <v>-268</v>
      </c>
      <c r="CU66" s="158">
        <v>-33</v>
      </c>
      <c r="CV66" s="157">
        <v>-31</v>
      </c>
      <c r="CW66" s="157">
        <v>-64</v>
      </c>
      <c r="CX66" s="157">
        <v>-58</v>
      </c>
      <c r="CY66" s="157">
        <v>-122</v>
      </c>
      <c r="CZ66" s="157">
        <v>-95</v>
      </c>
      <c r="DA66" s="157">
        <v>-153</v>
      </c>
      <c r="DB66" s="157">
        <v>-217</v>
      </c>
      <c r="DC66" s="157">
        <v>-60</v>
      </c>
      <c r="DD66" s="157">
        <v>-163</v>
      </c>
      <c r="DE66" s="157">
        <v>-223</v>
      </c>
      <c r="DF66" s="157">
        <v>-204</v>
      </c>
      <c r="DG66" s="157">
        <v>-427</v>
      </c>
      <c r="DH66" s="157">
        <v>-147</v>
      </c>
      <c r="DI66" s="157">
        <v>-351</v>
      </c>
      <c r="DJ66" s="157">
        <v>-574</v>
      </c>
      <c r="DK66" s="157">
        <v>-135</v>
      </c>
      <c r="DL66" s="157">
        <v>-106</v>
      </c>
      <c r="DM66" s="157">
        <v>-241</v>
      </c>
      <c r="DN66" s="157">
        <v>-217</v>
      </c>
      <c r="DO66" s="157">
        <v>-458</v>
      </c>
      <c r="DP66" s="157">
        <v>-298</v>
      </c>
      <c r="DQ66" s="157">
        <v>-515</v>
      </c>
      <c r="DR66" s="157">
        <v>-756</v>
      </c>
    </row>
    <row r="67" spans="2:122" ht="15">
      <c r="B67" s="78" t="s">
        <v>402</v>
      </c>
      <c r="C67" s="156">
        <v>0</v>
      </c>
      <c r="D67" s="156">
        <v>0</v>
      </c>
      <c r="E67" s="156">
        <v>0</v>
      </c>
      <c r="F67" s="156">
        <v>0</v>
      </c>
      <c r="G67" s="156">
        <v>0</v>
      </c>
      <c r="H67" s="156">
        <v>0</v>
      </c>
      <c r="I67" s="156">
        <v>0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56">
        <v>0</v>
      </c>
      <c r="Q67" s="156">
        <v>0</v>
      </c>
      <c r="R67" s="156">
        <v>0</v>
      </c>
      <c r="S67" s="156">
        <v>0</v>
      </c>
      <c r="T67" s="156">
        <v>0</v>
      </c>
      <c r="U67" s="156">
        <v>0</v>
      </c>
      <c r="V67" s="156">
        <v>0</v>
      </c>
      <c r="W67" s="156">
        <v>0</v>
      </c>
      <c r="X67" s="156">
        <v>0</v>
      </c>
      <c r="Y67" s="156">
        <v>0</v>
      </c>
      <c r="Z67" s="156">
        <v>0</v>
      </c>
      <c r="AA67" s="156">
        <v>0</v>
      </c>
      <c r="AB67" s="156">
        <v>0</v>
      </c>
      <c r="AC67" s="156">
        <v>0</v>
      </c>
      <c r="AD67" s="156">
        <v>0</v>
      </c>
      <c r="AE67" s="156">
        <v>0</v>
      </c>
      <c r="AF67" s="156">
        <v>0</v>
      </c>
      <c r="AG67" s="156">
        <v>0</v>
      </c>
      <c r="AH67" s="156">
        <v>0</v>
      </c>
      <c r="AI67" s="156">
        <v>0</v>
      </c>
      <c r="AJ67" s="156">
        <v>0</v>
      </c>
      <c r="AK67" s="156">
        <v>0</v>
      </c>
      <c r="AL67" s="156">
        <v>0</v>
      </c>
      <c r="AM67" s="156">
        <v>0</v>
      </c>
      <c r="AN67" s="156">
        <v>0</v>
      </c>
      <c r="AO67" s="156">
        <v>0</v>
      </c>
      <c r="AP67" s="156">
        <v>0</v>
      </c>
      <c r="AQ67" s="156">
        <v>0</v>
      </c>
      <c r="AR67" s="156">
        <v>0</v>
      </c>
      <c r="AS67" s="156">
        <v>0</v>
      </c>
      <c r="AT67" s="156">
        <v>0</v>
      </c>
      <c r="AU67" s="156">
        <v>0</v>
      </c>
      <c r="AV67" s="156">
        <v>0</v>
      </c>
      <c r="AW67" s="156">
        <v>0</v>
      </c>
      <c r="AX67" s="156">
        <v>0</v>
      </c>
      <c r="AY67" s="156">
        <v>0</v>
      </c>
      <c r="AZ67" s="156">
        <v>0</v>
      </c>
      <c r="BA67" s="156">
        <v>0</v>
      </c>
      <c r="BB67" s="156">
        <v>0</v>
      </c>
      <c r="BC67" s="156">
        <v>0</v>
      </c>
      <c r="BD67" s="156">
        <v>0</v>
      </c>
      <c r="BE67" s="156">
        <v>0</v>
      </c>
      <c r="BF67" s="156">
        <v>0</v>
      </c>
      <c r="BG67" s="156">
        <v>0</v>
      </c>
      <c r="BH67" s="156">
        <v>0</v>
      </c>
      <c r="BI67" s="156">
        <v>0</v>
      </c>
      <c r="BJ67" s="156">
        <v>0</v>
      </c>
      <c r="BK67" s="156">
        <v>0</v>
      </c>
      <c r="BL67" s="156">
        <v>0</v>
      </c>
      <c r="BM67" s="156">
        <v>0</v>
      </c>
      <c r="BN67" s="156">
        <v>0</v>
      </c>
      <c r="BO67" s="156">
        <v>0</v>
      </c>
      <c r="BP67" s="156">
        <v>0</v>
      </c>
      <c r="BQ67" s="156">
        <v>0</v>
      </c>
      <c r="BR67" s="156">
        <v>0</v>
      </c>
      <c r="BS67" s="156">
        <v>0</v>
      </c>
      <c r="BT67" s="156">
        <v>0</v>
      </c>
      <c r="BU67" s="156">
        <v>0</v>
      </c>
      <c r="BV67" s="156">
        <v>0</v>
      </c>
      <c r="BW67" s="156">
        <v>0</v>
      </c>
      <c r="BX67" s="156">
        <v>0</v>
      </c>
      <c r="BY67" s="156">
        <v>0</v>
      </c>
      <c r="BZ67" s="156">
        <v>0</v>
      </c>
      <c r="CA67" s="156">
        <v>0</v>
      </c>
      <c r="CB67" s="156">
        <v>0</v>
      </c>
      <c r="CC67" s="156">
        <v>0</v>
      </c>
      <c r="CD67" s="156">
        <v>0</v>
      </c>
      <c r="CE67" s="156">
        <v>0</v>
      </c>
      <c r="CF67" s="156">
        <v>0</v>
      </c>
      <c r="CG67" s="156">
        <v>0</v>
      </c>
      <c r="CH67" s="156">
        <v>0</v>
      </c>
      <c r="CI67" s="156">
        <v>0</v>
      </c>
      <c r="CJ67" s="156">
        <v>0</v>
      </c>
      <c r="CK67" s="156">
        <v>0</v>
      </c>
      <c r="CL67" s="156">
        <v>0</v>
      </c>
      <c r="CM67" s="156">
        <v>-203</v>
      </c>
      <c r="CN67" s="156">
        <v>-230</v>
      </c>
      <c r="CO67" s="156">
        <v>-433</v>
      </c>
      <c r="CP67" s="156">
        <v>-238</v>
      </c>
      <c r="CQ67" s="156">
        <v>-671</v>
      </c>
      <c r="CR67" s="156">
        <v>-258</v>
      </c>
      <c r="CS67" s="156">
        <v>-496</v>
      </c>
      <c r="CT67" s="156">
        <v>-929</v>
      </c>
      <c r="CU67" s="158">
        <v>-198</v>
      </c>
      <c r="CV67" s="156">
        <v>-181</v>
      </c>
      <c r="CW67" s="156">
        <v>-379</v>
      </c>
      <c r="CX67" s="156">
        <v>-208</v>
      </c>
      <c r="CY67" s="156">
        <v>-587</v>
      </c>
      <c r="CZ67" s="156">
        <v>-234</v>
      </c>
      <c r="DA67" s="156">
        <v>-442</v>
      </c>
      <c r="DB67" s="156">
        <v>-821</v>
      </c>
      <c r="DC67" s="156">
        <v>-286</v>
      </c>
      <c r="DD67" s="156">
        <v>-288</v>
      </c>
      <c r="DE67" s="156">
        <v>-574</v>
      </c>
      <c r="DF67" s="156">
        <v>-278</v>
      </c>
      <c r="DG67" s="156">
        <v>-852</v>
      </c>
      <c r="DH67" s="157">
        <v>-260</v>
      </c>
      <c r="DI67" s="157">
        <v>-538</v>
      </c>
      <c r="DJ67" s="157">
        <v>-1112</v>
      </c>
      <c r="DK67" s="157">
        <v>-202</v>
      </c>
      <c r="DL67" s="156">
        <v>-210</v>
      </c>
      <c r="DM67" s="156">
        <v>-412</v>
      </c>
      <c r="DN67" s="156">
        <v>-235</v>
      </c>
      <c r="DO67" s="156">
        <v>-647</v>
      </c>
      <c r="DP67" s="156">
        <v>-277</v>
      </c>
      <c r="DQ67" s="156">
        <v>-512</v>
      </c>
      <c r="DR67" s="156">
        <v>-924</v>
      </c>
    </row>
    <row r="68" spans="2:122" ht="15">
      <c r="B68" s="78" t="s">
        <v>210</v>
      </c>
      <c r="C68" s="156">
        <v>0</v>
      </c>
      <c r="D68" s="156">
        <v>0</v>
      </c>
      <c r="E68" s="156">
        <v>0</v>
      </c>
      <c r="F68" s="156">
        <v>0</v>
      </c>
      <c r="G68" s="156">
        <v>0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>
        <v>0</v>
      </c>
      <c r="P68" s="156">
        <v>0</v>
      </c>
      <c r="Q68" s="156">
        <v>0</v>
      </c>
      <c r="R68" s="156">
        <v>0</v>
      </c>
      <c r="S68" s="156">
        <v>0</v>
      </c>
      <c r="T68" s="156">
        <v>0</v>
      </c>
      <c r="U68" s="156">
        <v>0</v>
      </c>
      <c r="V68" s="156">
        <v>0</v>
      </c>
      <c r="W68" s="156">
        <v>0</v>
      </c>
      <c r="X68" s="156">
        <v>0</v>
      </c>
      <c r="Y68" s="156">
        <v>0</v>
      </c>
      <c r="Z68" s="156">
        <v>0</v>
      </c>
      <c r="AA68" s="156">
        <v>0</v>
      </c>
      <c r="AB68" s="156">
        <v>0</v>
      </c>
      <c r="AC68" s="156">
        <v>0</v>
      </c>
      <c r="AD68" s="156">
        <v>0</v>
      </c>
      <c r="AE68" s="156">
        <v>0</v>
      </c>
      <c r="AF68" s="156">
        <v>0</v>
      </c>
      <c r="AG68" s="156">
        <v>0</v>
      </c>
      <c r="AH68" s="156">
        <v>0</v>
      </c>
      <c r="AI68" s="156">
        <v>0</v>
      </c>
      <c r="AJ68" s="156">
        <v>0</v>
      </c>
      <c r="AK68" s="156">
        <v>0</v>
      </c>
      <c r="AL68" s="156">
        <v>0</v>
      </c>
      <c r="AM68" s="156">
        <v>0</v>
      </c>
      <c r="AN68" s="156">
        <v>0</v>
      </c>
      <c r="AO68" s="156">
        <v>0</v>
      </c>
      <c r="AP68" s="156">
        <v>0</v>
      </c>
      <c r="AQ68" s="156">
        <v>0</v>
      </c>
      <c r="AR68" s="156">
        <v>0</v>
      </c>
      <c r="AS68" s="156">
        <v>0</v>
      </c>
      <c r="AT68" s="156">
        <v>0</v>
      </c>
      <c r="AU68" s="156">
        <v>0</v>
      </c>
      <c r="AV68" s="156">
        <v>0</v>
      </c>
      <c r="AW68" s="156">
        <v>0</v>
      </c>
      <c r="AX68" s="156">
        <v>0</v>
      </c>
      <c r="AY68" s="156">
        <v>0</v>
      </c>
      <c r="AZ68" s="156">
        <v>0</v>
      </c>
      <c r="BA68" s="156">
        <v>0</v>
      </c>
      <c r="BB68" s="156">
        <v>0</v>
      </c>
      <c r="BC68" s="156">
        <v>0</v>
      </c>
      <c r="BD68" s="156">
        <v>0</v>
      </c>
      <c r="BE68" s="156">
        <v>0</v>
      </c>
      <c r="BF68" s="156">
        <v>0</v>
      </c>
      <c r="BG68" s="156">
        <v>-900</v>
      </c>
      <c r="BH68" s="156">
        <v>-1304</v>
      </c>
      <c r="BI68" s="156">
        <v>-2204</v>
      </c>
      <c r="BJ68" s="156">
        <v>-400</v>
      </c>
      <c r="BK68" s="156">
        <v>-2604</v>
      </c>
      <c r="BL68" s="156">
        <v>-853</v>
      </c>
      <c r="BM68" s="156">
        <v>-1253</v>
      </c>
      <c r="BN68" s="156">
        <v>-3457</v>
      </c>
      <c r="BO68" s="156">
        <v>-1149</v>
      </c>
      <c r="BP68" s="156">
        <v>-1525</v>
      </c>
      <c r="BQ68" s="156">
        <v>-2674</v>
      </c>
      <c r="BR68" s="156">
        <v>-1329</v>
      </c>
      <c r="BS68" s="156">
        <v>-4003</v>
      </c>
      <c r="BT68" s="156">
        <v>-1127</v>
      </c>
      <c r="BU68" s="156">
        <v>-2456</v>
      </c>
      <c r="BV68" s="156">
        <v>-5130</v>
      </c>
      <c r="BW68" s="156">
        <v>-1433</v>
      </c>
      <c r="BX68" s="156">
        <v>-1562</v>
      </c>
      <c r="BY68" s="156">
        <v>-2995</v>
      </c>
      <c r="BZ68" s="156">
        <v>-1119</v>
      </c>
      <c r="CA68" s="156">
        <v>-4114</v>
      </c>
      <c r="CB68" s="156">
        <v>-864</v>
      </c>
      <c r="CC68" s="156">
        <v>-1983</v>
      </c>
      <c r="CD68" s="156">
        <v>-4978</v>
      </c>
      <c r="CE68" s="157">
        <v>-1040</v>
      </c>
      <c r="CF68" s="156">
        <v>-1392</v>
      </c>
      <c r="CG68" s="156">
        <v>-2432</v>
      </c>
      <c r="CH68" s="156">
        <v>-788</v>
      </c>
      <c r="CI68" s="156">
        <v>-3220</v>
      </c>
      <c r="CJ68" s="156">
        <v>-985</v>
      </c>
      <c r="CK68" s="156">
        <v>-1773</v>
      </c>
      <c r="CL68" s="156">
        <v>-4205</v>
      </c>
      <c r="CM68" s="157">
        <v>-966</v>
      </c>
      <c r="CN68" s="157">
        <v>-949</v>
      </c>
      <c r="CO68" s="157">
        <v>-1915</v>
      </c>
      <c r="CP68" s="158">
        <v>-1082</v>
      </c>
      <c r="CQ68" s="158">
        <v>-2997</v>
      </c>
      <c r="CR68" s="158">
        <v>-1731</v>
      </c>
      <c r="CS68" s="158">
        <v>-2813</v>
      </c>
      <c r="CT68" s="158">
        <v>-4728</v>
      </c>
      <c r="CU68" s="158">
        <v>-1442</v>
      </c>
      <c r="CV68" s="157">
        <v>-2332</v>
      </c>
      <c r="CW68" s="157">
        <v>-3774</v>
      </c>
      <c r="CX68" s="157">
        <v>-2130</v>
      </c>
      <c r="CY68" s="157">
        <v>-5904</v>
      </c>
      <c r="CZ68" s="157">
        <v>-1797</v>
      </c>
      <c r="DA68" s="157">
        <v>-3927</v>
      </c>
      <c r="DB68" s="157">
        <v>-7701</v>
      </c>
      <c r="DC68" s="157">
        <v>-2850</v>
      </c>
      <c r="DD68" s="157">
        <v>-1480</v>
      </c>
      <c r="DE68" s="157">
        <v>-4330</v>
      </c>
      <c r="DF68" s="157">
        <v>-1736</v>
      </c>
      <c r="DG68" s="157">
        <v>-6066</v>
      </c>
      <c r="DH68" s="157">
        <v>-1704</v>
      </c>
      <c r="DI68" s="157">
        <v>-3440</v>
      </c>
      <c r="DJ68" s="157">
        <v>-7770</v>
      </c>
      <c r="DK68" s="157">
        <v>-1976</v>
      </c>
      <c r="DL68" s="157">
        <v>-3200</v>
      </c>
      <c r="DM68" s="157">
        <v>-5176</v>
      </c>
      <c r="DN68" s="157">
        <v>-1316</v>
      </c>
      <c r="DO68" s="157">
        <v>-6492</v>
      </c>
      <c r="DP68" s="157">
        <v>-1500</v>
      </c>
      <c r="DQ68" s="157">
        <v>-2816</v>
      </c>
      <c r="DR68" s="157">
        <v>-7992</v>
      </c>
    </row>
    <row r="69" spans="2:122" ht="15">
      <c r="B69" s="78" t="s">
        <v>137</v>
      </c>
      <c r="C69" s="156">
        <v>-12589</v>
      </c>
      <c r="D69" s="156">
        <v>-13574</v>
      </c>
      <c r="E69" s="156">
        <v>-26163</v>
      </c>
      <c r="F69" s="156">
        <v>-13457</v>
      </c>
      <c r="G69" s="156">
        <v>-39620</v>
      </c>
      <c r="H69" s="156">
        <v>-19357</v>
      </c>
      <c r="I69" s="156">
        <v>-32814</v>
      </c>
      <c r="J69" s="156">
        <v>-58977</v>
      </c>
      <c r="K69" s="156">
        <v>-13222</v>
      </c>
      <c r="L69" s="156">
        <v>-14009</v>
      </c>
      <c r="M69" s="156">
        <v>-27231</v>
      </c>
      <c r="N69" s="156">
        <v>-16963</v>
      </c>
      <c r="O69" s="156">
        <v>-44194</v>
      </c>
      <c r="P69" s="156">
        <v>-17684</v>
      </c>
      <c r="Q69" s="156">
        <v>-34647</v>
      </c>
      <c r="R69" s="156">
        <v>-61878</v>
      </c>
      <c r="S69" s="156">
        <v>-13876</v>
      </c>
      <c r="T69" s="156">
        <v>-14954</v>
      </c>
      <c r="U69" s="156">
        <v>-28830</v>
      </c>
      <c r="V69" s="156">
        <v>-15725</v>
      </c>
      <c r="W69" s="156">
        <v>-44555</v>
      </c>
      <c r="X69" s="156">
        <v>-16622</v>
      </c>
      <c r="Y69" s="156">
        <v>-32347</v>
      </c>
      <c r="Z69" s="156">
        <v>-61177</v>
      </c>
      <c r="AA69" s="156">
        <v>-15810</v>
      </c>
      <c r="AB69" s="156">
        <v>-18656</v>
      </c>
      <c r="AC69" s="156">
        <v>-34466</v>
      </c>
      <c r="AD69" s="156">
        <v>-17084</v>
      </c>
      <c r="AE69" s="156">
        <v>-51550</v>
      </c>
      <c r="AF69" s="156">
        <v>-18863</v>
      </c>
      <c r="AG69" s="156">
        <v>-35947</v>
      </c>
      <c r="AH69" s="156">
        <v>-70413</v>
      </c>
      <c r="AI69" s="156">
        <v>-6127</v>
      </c>
      <c r="AJ69" s="156">
        <v>-6363</v>
      </c>
      <c r="AK69" s="156">
        <v>-12490</v>
      </c>
      <c r="AL69" s="156">
        <v>-6779</v>
      </c>
      <c r="AM69" s="156">
        <v>-19269</v>
      </c>
      <c r="AN69" s="156">
        <v>-8247</v>
      </c>
      <c r="AO69" s="156">
        <v>-15026</v>
      </c>
      <c r="AP69" s="156">
        <v>-27516</v>
      </c>
      <c r="AQ69" s="156">
        <v>-6350</v>
      </c>
      <c r="AR69" s="156">
        <v>-5843</v>
      </c>
      <c r="AS69" s="156">
        <v>-12193</v>
      </c>
      <c r="AT69" s="156">
        <v>-10226</v>
      </c>
      <c r="AU69" s="156">
        <v>-22419</v>
      </c>
      <c r="AV69" s="156">
        <v>-9193</v>
      </c>
      <c r="AW69" s="156">
        <v>-19419</v>
      </c>
      <c r="AX69" s="156">
        <v>-10655</v>
      </c>
      <c r="AY69" s="156">
        <v>-2303</v>
      </c>
      <c r="AZ69" s="156">
        <v>-2342</v>
      </c>
      <c r="BA69" s="156">
        <v>-4645</v>
      </c>
      <c r="BB69" s="156">
        <v>-8251</v>
      </c>
      <c r="BC69" s="156">
        <v>-23516</v>
      </c>
      <c r="BD69" s="156">
        <v>-7830</v>
      </c>
      <c r="BE69" s="156">
        <v>-8153</v>
      </c>
      <c r="BF69" s="156">
        <v>-12798</v>
      </c>
      <c r="BG69" s="156">
        <v>-1489</v>
      </c>
      <c r="BH69" s="156">
        <v>-1441</v>
      </c>
      <c r="BI69" s="156">
        <v>-2930</v>
      </c>
      <c r="BJ69" s="156">
        <v>-653</v>
      </c>
      <c r="BK69" s="156">
        <v>-3583</v>
      </c>
      <c r="BL69" s="156">
        <v>-1098</v>
      </c>
      <c r="BM69" s="156">
        <v>-1751</v>
      </c>
      <c r="BN69" s="156">
        <v>-4681</v>
      </c>
      <c r="BO69" s="156">
        <v>-1444</v>
      </c>
      <c r="BP69" s="156">
        <v>-1499</v>
      </c>
      <c r="BQ69" s="156">
        <v>-2943</v>
      </c>
      <c r="BR69" s="156">
        <v>-1286</v>
      </c>
      <c r="BS69" s="156">
        <v>-4229</v>
      </c>
      <c r="BT69" s="156">
        <v>-901</v>
      </c>
      <c r="BU69" s="156">
        <v>-2187</v>
      </c>
      <c r="BV69" s="156">
        <v>-5130</v>
      </c>
      <c r="BW69" s="156">
        <v>-982</v>
      </c>
      <c r="BX69" s="156">
        <v>-1162</v>
      </c>
      <c r="BY69" s="156">
        <v>-2144</v>
      </c>
      <c r="BZ69" s="156">
        <v>-1194</v>
      </c>
      <c r="CA69" s="156">
        <v>-3338</v>
      </c>
      <c r="CB69" s="156">
        <v>-1177</v>
      </c>
      <c r="CC69" s="156">
        <v>-2371</v>
      </c>
      <c r="CD69" s="156">
        <v>-4515</v>
      </c>
      <c r="CE69" s="157">
        <v>-1305</v>
      </c>
      <c r="CF69" s="156">
        <v>-954</v>
      </c>
      <c r="CG69" s="156">
        <v>-2259</v>
      </c>
      <c r="CH69" s="156">
        <v>-1062</v>
      </c>
      <c r="CI69" s="156">
        <v>-3321</v>
      </c>
      <c r="CJ69" s="156">
        <v>-985</v>
      </c>
      <c r="CK69" s="156">
        <v>-2047</v>
      </c>
      <c r="CL69" s="156">
        <v>-4306</v>
      </c>
      <c r="CM69" s="157">
        <v>-587</v>
      </c>
      <c r="CN69" s="157">
        <v>-595</v>
      </c>
      <c r="CO69" s="157">
        <v>-1182</v>
      </c>
      <c r="CP69" s="158">
        <v>-756</v>
      </c>
      <c r="CQ69" s="158">
        <v>-1938</v>
      </c>
      <c r="CR69" s="158">
        <v>-845</v>
      </c>
      <c r="CS69" s="158">
        <v>-1601</v>
      </c>
      <c r="CT69" s="158">
        <v>-2783</v>
      </c>
      <c r="CU69" s="158">
        <v>-671</v>
      </c>
      <c r="CV69" s="157">
        <v>-656</v>
      </c>
      <c r="CW69" s="157">
        <v>-1327</v>
      </c>
      <c r="CX69" s="157">
        <v>-669</v>
      </c>
      <c r="CY69" s="157">
        <v>-1996</v>
      </c>
      <c r="CZ69" s="157">
        <v>-1018</v>
      </c>
      <c r="DA69" s="157">
        <v>-1687</v>
      </c>
      <c r="DB69" s="157">
        <v>-3014</v>
      </c>
      <c r="DC69" s="157">
        <v>-846</v>
      </c>
      <c r="DD69" s="157">
        <v>-917</v>
      </c>
      <c r="DE69" s="157">
        <v>-1763</v>
      </c>
      <c r="DF69" s="157">
        <v>-862</v>
      </c>
      <c r="DG69" s="157">
        <v>-2625</v>
      </c>
      <c r="DH69" s="157">
        <v>-950</v>
      </c>
      <c r="DI69" s="157">
        <v>-1812</v>
      </c>
      <c r="DJ69" s="157">
        <v>-3575</v>
      </c>
      <c r="DK69" s="157">
        <v>-892</v>
      </c>
      <c r="DL69" s="157">
        <v>-802</v>
      </c>
      <c r="DM69" s="157">
        <v>-1694</v>
      </c>
      <c r="DN69" s="157">
        <v>-1017</v>
      </c>
      <c r="DO69" s="157">
        <v>-2711</v>
      </c>
      <c r="DP69" s="157">
        <v>-938</v>
      </c>
      <c r="DQ69" s="157">
        <v>-1955</v>
      </c>
      <c r="DR69" s="157">
        <v>-3649</v>
      </c>
    </row>
    <row r="70" spans="2:122" ht="12.75">
      <c r="B70" s="60" t="s">
        <v>161</v>
      </c>
      <c r="C70" s="160">
        <v>-12589</v>
      </c>
      <c r="D70" s="160">
        <v>-13574</v>
      </c>
      <c r="E70" s="160">
        <v>-26163</v>
      </c>
      <c r="F70" s="160">
        <v>-13457</v>
      </c>
      <c r="G70" s="160">
        <v>-39620</v>
      </c>
      <c r="H70" s="160">
        <v>-19357</v>
      </c>
      <c r="I70" s="160">
        <v>-32814</v>
      </c>
      <c r="J70" s="160">
        <v>-58977</v>
      </c>
      <c r="K70" s="160">
        <v>-13222</v>
      </c>
      <c r="L70" s="160">
        <v>-14009</v>
      </c>
      <c r="M70" s="160">
        <v>-27231</v>
      </c>
      <c r="N70" s="160">
        <v>-16963</v>
      </c>
      <c r="O70" s="160">
        <v>-44194</v>
      </c>
      <c r="P70" s="160">
        <v>-17684</v>
      </c>
      <c r="Q70" s="160">
        <v>-34647</v>
      </c>
      <c r="R70" s="160">
        <v>-61878</v>
      </c>
      <c r="S70" s="160">
        <v>-13876</v>
      </c>
      <c r="T70" s="160">
        <v>-14954</v>
      </c>
      <c r="U70" s="160">
        <v>-28830</v>
      </c>
      <c r="V70" s="160">
        <v>-15725</v>
      </c>
      <c r="W70" s="160">
        <v>-44555</v>
      </c>
      <c r="X70" s="160">
        <v>-16622</v>
      </c>
      <c r="Y70" s="160">
        <v>-32347</v>
      </c>
      <c r="Z70" s="160">
        <v>-61177</v>
      </c>
      <c r="AA70" s="160">
        <v>-15810</v>
      </c>
      <c r="AB70" s="160">
        <v>-18656</v>
      </c>
      <c r="AC70" s="160">
        <v>-34466</v>
      </c>
      <c r="AD70" s="160">
        <v>-17084</v>
      </c>
      <c r="AE70" s="160">
        <v>-51550</v>
      </c>
      <c r="AF70" s="160">
        <v>-18863</v>
      </c>
      <c r="AG70" s="160">
        <v>-35947</v>
      </c>
      <c r="AH70" s="160">
        <v>-70413</v>
      </c>
      <c r="AI70" s="160">
        <v>-18018</v>
      </c>
      <c r="AJ70" s="160">
        <v>-19406</v>
      </c>
      <c r="AK70" s="160">
        <v>-37424</v>
      </c>
      <c r="AL70" s="160">
        <v>-21344</v>
      </c>
      <c r="AM70" s="160">
        <v>-58768</v>
      </c>
      <c r="AN70" s="160">
        <v>-20264</v>
      </c>
      <c r="AO70" s="160">
        <v>-41608</v>
      </c>
      <c r="AP70" s="160">
        <v>-79032</v>
      </c>
      <c r="AQ70" s="160">
        <v>-20213</v>
      </c>
      <c r="AR70" s="160">
        <v>-21269</v>
      </c>
      <c r="AS70" s="160">
        <v>-41482</v>
      </c>
      <c r="AT70" s="160">
        <v>-25186</v>
      </c>
      <c r="AU70" s="160">
        <v>-66668</v>
      </c>
      <c r="AV70" s="160">
        <v>-24595</v>
      </c>
      <c r="AW70" s="160">
        <v>-49781</v>
      </c>
      <c r="AX70" s="160">
        <v>-91263</v>
      </c>
      <c r="AY70" s="160">
        <v>-24138</v>
      </c>
      <c r="AZ70" s="160">
        <v>-24568</v>
      </c>
      <c r="BA70" s="160">
        <v>-48706</v>
      </c>
      <c r="BB70" s="160">
        <v>-27033</v>
      </c>
      <c r="BC70" s="160">
        <v>-75739</v>
      </c>
      <c r="BD70" s="160">
        <v>-26831</v>
      </c>
      <c r="BE70" s="160">
        <v>-53864</v>
      </c>
      <c r="BF70" s="160">
        <v>-102570</v>
      </c>
      <c r="BG70" s="160">
        <v>-26567</v>
      </c>
      <c r="BH70" s="160">
        <v>-26273</v>
      </c>
      <c r="BI70" s="160">
        <v>-52840</v>
      </c>
      <c r="BJ70" s="160">
        <v>-22014</v>
      </c>
      <c r="BK70" s="160">
        <v>-74854</v>
      </c>
      <c r="BL70" s="160">
        <v>-22660</v>
      </c>
      <c r="BM70" s="160">
        <v>-44674</v>
      </c>
      <c r="BN70" s="160">
        <v>-97514</v>
      </c>
      <c r="BO70" s="160">
        <v>-22842</v>
      </c>
      <c r="BP70" s="161">
        <v>-22963</v>
      </c>
      <c r="BQ70" s="161">
        <v>-45805</v>
      </c>
      <c r="BR70" s="161">
        <v>-23136</v>
      </c>
      <c r="BS70" s="161">
        <v>-68941</v>
      </c>
      <c r="BT70" s="161">
        <v>-22402</v>
      </c>
      <c r="BU70" s="161">
        <v>-45538</v>
      </c>
      <c r="BV70" s="161">
        <v>-91343</v>
      </c>
      <c r="BW70" s="161">
        <v>-21785</v>
      </c>
      <c r="BX70" s="161">
        <v>-23131</v>
      </c>
      <c r="BY70" s="161">
        <v>-44916</v>
      </c>
      <c r="BZ70" s="161">
        <v>-22901</v>
      </c>
      <c r="CA70" s="161">
        <v>-67817</v>
      </c>
      <c r="CB70" s="161">
        <v>-24806</v>
      </c>
      <c r="CC70" s="161">
        <v>-47707</v>
      </c>
      <c r="CD70" s="161">
        <v>-92623</v>
      </c>
      <c r="CE70" s="161">
        <v>-22294</v>
      </c>
      <c r="CF70" s="161">
        <v>-22838</v>
      </c>
      <c r="CG70" s="161">
        <v>-45132</v>
      </c>
      <c r="CH70" s="161">
        <v>-21546</v>
      </c>
      <c r="CI70" s="161">
        <v>-66678</v>
      </c>
      <c r="CJ70" s="161">
        <v>-20953</v>
      </c>
      <c r="CK70" s="161">
        <v>-42499</v>
      </c>
      <c r="CL70" s="161">
        <v>-87631</v>
      </c>
      <c r="CM70" s="161">
        <v>-19944</v>
      </c>
      <c r="CN70" s="161">
        <v>-14831</v>
      </c>
      <c r="CO70" s="161">
        <v>-34775</v>
      </c>
      <c r="CP70" s="162">
        <v>-20387</v>
      </c>
      <c r="CQ70" s="162">
        <v>-55162</v>
      </c>
      <c r="CR70" s="162">
        <v>-22309</v>
      </c>
      <c r="CS70" s="162">
        <v>-42696</v>
      </c>
      <c r="CT70" s="162">
        <v>-77471</v>
      </c>
      <c r="CU70" s="162">
        <v>-20408</v>
      </c>
      <c r="CV70" s="161">
        <v>-21962</v>
      </c>
      <c r="CW70" s="161">
        <v>-42370</v>
      </c>
      <c r="CX70" s="161">
        <v>-23679</v>
      </c>
      <c r="CY70" s="161">
        <v>-66049</v>
      </c>
      <c r="CZ70" s="161">
        <v>-23413</v>
      </c>
      <c r="DA70" s="161">
        <v>-47092</v>
      </c>
      <c r="DB70" s="161">
        <v>-89462</v>
      </c>
      <c r="DC70" s="161">
        <v>-24628</v>
      </c>
      <c r="DD70" s="161">
        <v>-24560</v>
      </c>
      <c r="DE70" s="161">
        <v>-49188</v>
      </c>
      <c r="DF70" s="161">
        <v>-27383</v>
      </c>
      <c r="DG70" s="161">
        <v>-76571</v>
      </c>
      <c r="DH70" s="161">
        <v>-27177</v>
      </c>
      <c r="DI70" s="161">
        <v>-54560</v>
      </c>
      <c r="DJ70" s="161">
        <v>-103748</v>
      </c>
      <c r="DK70" s="161">
        <v>-25824</v>
      </c>
      <c r="DL70" s="161">
        <v>-26170</v>
      </c>
      <c r="DM70" s="161">
        <v>-51994</v>
      </c>
      <c r="DN70" s="161">
        <v>-27329</v>
      </c>
      <c r="DO70" s="161">
        <v>-79323</v>
      </c>
      <c r="DP70" s="161">
        <v>-27187</v>
      </c>
      <c r="DQ70" s="161">
        <v>-54516</v>
      </c>
      <c r="DR70" s="161">
        <v>-106510</v>
      </c>
    </row>
    <row r="71" spans="3:122" ht="12.75"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65"/>
      <c r="CQ71" s="165"/>
      <c r="CR71" s="165"/>
      <c r="CS71" s="165"/>
      <c r="CT71" s="165"/>
      <c r="CU71" s="165" t="s">
        <v>377</v>
      </c>
      <c r="CV71" s="156" t="s">
        <v>377</v>
      </c>
      <c r="CW71" s="156" t="s">
        <v>377</v>
      </c>
      <c r="CX71" s="156" t="s">
        <v>377</v>
      </c>
      <c r="CY71" s="156" t="s">
        <v>377</v>
      </c>
      <c r="CZ71" s="156" t="s">
        <v>377</v>
      </c>
      <c r="DA71" s="156" t="s">
        <v>377</v>
      </c>
      <c r="DB71" s="156" t="s">
        <v>377</v>
      </c>
      <c r="DC71" s="156"/>
      <c r="DD71" s="156" t="s">
        <v>377</v>
      </c>
      <c r="DE71" s="156" t="s">
        <v>377</v>
      </c>
      <c r="DF71" s="156" t="s">
        <v>377</v>
      </c>
      <c r="DG71" s="156" t="s">
        <v>377</v>
      </c>
      <c r="DL71" s="156"/>
      <c r="DM71" s="156"/>
      <c r="DN71" s="156"/>
      <c r="DO71" s="156"/>
      <c r="DP71" s="156" t="s">
        <v>377</v>
      </c>
      <c r="DQ71" s="156" t="s">
        <v>377</v>
      </c>
      <c r="DR71" s="156" t="s">
        <v>377</v>
      </c>
    </row>
    <row r="72" spans="2:122" ht="12.75">
      <c r="B72" s="60" t="s">
        <v>162</v>
      </c>
      <c r="C72" s="160">
        <v>-269566</v>
      </c>
      <c r="D72" s="160">
        <v>-269242</v>
      </c>
      <c r="E72" s="160">
        <v>-538808</v>
      </c>
      <c r="F72" s="160">
        <v>-339455</v>
      </c>
      <c r="G72" s="160">
        <v>-878263</v>
      </c>
      <c r="H72" s="160">
        <v>-426700</v>
      </c>
      <c r="I72" s="160">
        <v>-766155</v>
      </c>
      <c r="J72" s="160">
        <v>-1304963</v>
      </c>
      <c r="K72" s="160">
        <v>-348670</v>
      </c>
      <c r="L72" s="160">
        <v>-297720</v>
      </c>
      <c r="M72" s="160">
        <v>-646390</v>
      </c>
      <c r="N72" s="160">
        <v>-355768</v>
      </c>
      <c r="O72" s="160">
        <v>-1002158</v>
      </c>
      <c r="P72" s="160">
        <v>-389991</v>
      </c>
      <c r="Q72" s="160">
        <v>-745759</v>
      </c>
      <c r="R72" s="160">
        <v>-1392149</v>
      </c>
      <c r="S72" s="160">
        <v>-281472</v>
      </c>
      <c r="T72" s="160">
        <v>-240202</v>
      </c>
      <c r="U72" s="160">
        <v>-521674</v>
      </c>
      <c r="V72" s="160">
        <v>-361114</v>
      </c>
      <c r="W72" s="160">
        <v>-882788</v>
      </c>
      <c r="X72" s="160">
        <v>-414982</v>
      </c>
      <c r="Y72" s="160">
        <v>-776096</v>
      </c>
      <c r="Z72" s="160">
        <v>-1297770</v>
      </c>
      <c r="AA72" s="160">
        <v>-340315</v>
      </c>
      <c r="AB72" s="160">
        <v>-298717</v>
      </c>
      <c r="AC72" s="160">
        <v>-639032</v>
      </c>
      <c r="AD72" s="160">
        <v>-389472</v>
      </c>
      <c r="AE72" s="160">
        <v>-1028504</v>
      </c>
      <c r="AF72" s="160">
        <v>-493042</v>
      </c>
      <c r="AG72" s="160">
        <v>-882514</v>
      </c>
      <c r="AH72" s="160">
        <v>-1521546</v>
      </c>
      <c r="AI72" s="160">
        <v>-397411</v>
      </c>
      <c r="AJ72" s="160">
        <v>-346453</v>
      </c>
      <c r="AK72" s="160">
        <v>-743864</v>
      </c>
      <c r="AL72" s="160">
        <v>-485263</v>
      </c>
      <c r="AM72" s="160">
        <v>-1229127</v>
      </c>
      <c r="AN72" s="160">
        <v>-564687</v>
      </c>
      <c r="AO72" s="160">
        <v>-1049950</v>
      </c>
      <c r="AP72" s="160">
        <v>-1793814</v>
      </c>
      <c r="AQ72" s="160">
        <v>-416928</v>
      </c>
      <c r="AR72" s="160">
        <v>-360199</v>
      </c>
      <c r="AS72" s="160">
        <v>-777127</v>
      </c>
      <c r="AT72" s="160">
        <v>-495356</v>
      </c>
      <c r="AU72" s="160">
        <v>-1272483</v>
      </c>
      <c r="AV72" s="160">
        <v>-569903</v>
      </c>
      <c r="AW72" s="160">
        <v>-1065259</v>
      </c>
      <c r="AX72" s="160">
        <v>-1842386</v>
      </c>
      <c r="AY72" s="160">
        <v>-421326</v>
      </c>
      <c r="AZ72" s="160">
        <v>-342926</v>
      </c>
      <c r="BA72" s="160">
        <v>-764252</v>
      </c>
      <c r="BB72" s="160">
        <v>-493287</v>
      </c>
      <c r="BC72" s="160">
        <v>-1257539</v>
      </c>
      <c r="BD72" s="160">
        <v>-503653</v>
      </c>
      <c r="BE72" s="160">
        <v>-996940</v>
      </c>
      <c r="BF72" s="160">
        <v>-1761192</v>
      </c>
      <c r="BG72" s="160">
        <v>-384436</v>
      </c>
      <c r="BH72" s="160">
        <v>-355712</v>
      </c>
      <c r="BI72" s="160">
        <v>-740148</v>
      </c>
      <c r="BJ72" s="160">
        <v>-427672</v>
      </c>
      <c r="BK72" s="160">
        <v>-1167820</v>
      </c>
      <c r="BL72" s="160">
        <v>-468856</v>
      </c>
      <c r="BM72" s="160">
        <v>-896528</v>
      </c>
      <c r="BN72" s="160">
        <v>-1636676</v>
      </c>
      <c r="BO72" s="160">
        <v>-392944</v>
      </c>
      <c r="BP72" s="160">
        <v>-381689</v>
      </c>
      <c r="BQ72" s="160">
        <v>-774633</v>
      </c>
      <c r="BR72" s="160">
        <v>-478619</v>
      </c>
      <c r="BS72" s="160">
        <v>-1253252</v>
      </c>
      <c r="BT72" s="160">
        <v>-515124</v>
      </c>
      <c r="BU72" s="160">
        <v>-993743</v>
      </c>
      <c r="BV72" s="160">
        <v>-1768376</v>
      </c>
      <c r="BW72" s="160">
        <v>-422704</v>
      </c>
      <c r="BX72" s="160">
        <v>-386776</v>
      </c>
      <c r="BY72" s="160">
        <v>-809480</v>
      </c>
      <c r="BZ72" s="160">
        <v>-497645</v>
      </c>
      <c r="CA72" s="160">
        <v>-1307125</v>
      </c>
      <c r="CB72" s="160">
        <v>-573575</v>
      </c>
      <c r="CC72" s="160">
        <v>-1071220</v>
      </c>
      <c r="CD72" s="160">
        <v>-1880700</v>
      </c>
      <c r="CE72" s="160">
        <v>-375512</v>
      </c>
      <c r="CF72" s="160">
        <v>-391793</v>
      </c>
      <c r="CG72" s="160">
        <v>-767305</v>
      </c>
      <c r="CH72" s="160">
        <v>-469072</v>
      </c>
      <c r="CI72" s="160">
        <v>-1236377</v>
      </c>
      <c r="CJ72" s="160">
        <v>-508590</v>
      </c>
      <c r="CK72" s="160">
        <v>-977662</v>
      </c>
      <c r="CL72" s="160">
        <v>-1744967</v>
      </c>
      <c r="CM72" s="160">
        <v>-331864</v>
      </c>
      <c r="CN72" s="160">
        <v>-93205</v>
      </c>
      <c r="CO72" s="160">
        <v>-425069</v>
      </c>
      <c r="CP72" s="164">
        <v>-495619</v>
      </c>
      <c r="CQ72" s="164">
        <v>-920688</v>
      </c>
      <c r="CR72" s="164">
        <v>-610959</v>
      </c>
      <c r="CS72" s="164">
        <v>-1106578</v>
      </c>
      <c r="CT72" s="164">
        <v>-1531647</v>
      </c>
      <c r="CU72" s="164">
        <v>-412023</v>
      </c>
      <c r="CV72" s="160">
        <v>-356690</v>
      </c>
      <c r="CW72" s="160">
        <v>-768713</v>
      </c>
      <c r="CX72" s="160">
        <v>-550523</v>
      </c>
      <c r="CY72" s="160">
        <v>-1319236</v>
      </c>
      <c r="CZ72" s="160">
        <v>-616908</v>
      </c>
      <c r="DA72" s="160">
        <v>-1167431</v>
      </c>
      <c r="DB72" s="160">
        <v>-1936144</v>
      </c>
      <c r="DC72" s="160">
        <v>-471310</v>
      </c>
      <c r="DD72" s="160">
        <v>-507443</v>
      </c>
      <c r="DE72" s="160">
        <v>-978753</v>
      </c>
      <c r="DF72" s="160">
        <v>-633252</v>
      </c>
      <c r="DG72" s="160">
        <v>-1612005</v>
      </c>
      <c r="DH72" s="160">
        <v>-616140</v>
      </c>
      <c r="DI72" s="160">
        <v>-1249392</v>
      </c>
      <c r="DJ72" s="160">
        <v>-2228145</v>
      </c>
      <c r="DK72" s="160">
        <v>-447438</v>
      </c>
      <c r="DL72" s="160">
        <v>-434742</v>
      </c>
      <c r="DM72" s="160">
        <v>-882180</v>
      </c>
      <c r="DN72" s="160">
        <v>-568263</v>
      </c>
      <c r="DO72" s="160">
        <v>-1450443</v>
      </c>
      <c r="DP72" s="160">
        <v>-606209</v>
      </c>
      <c r="DQ72" s="160">
        <v>-1174472</v>
      </c>
      <c r="DR72" s="160">
        <v>-2056652</v>
      </c>
    </row>
    <row r="73" spans="120:122" ht="12.75">
      <c r="DP73" s="59" t="s">
        <v>377</v>
      </c>
      <c r="DQ73" s="59" t="s">
        <v>377</v>
      </c>
      <c r="DR73" s="59" t="s">
        <v>377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dri_alexandr</dc:creator>
  <cp:keywords/>
  <dc:description/>
  <cp:lastModifiedBy>Alexandre Vizzotto</cp:lastModifiedBy>
  <cp:lastPrinted>2022-05-09T13:29:22Z</cp:lastPrinted>
  <dcterms:created xsi:type="dcterms:W3CDTF">2013-04-23T13:45:41Z</dcterms:created>
  <dcterms:modified xsi:type="dcterms:W3CDTF">2024-03-20T18:13:52Z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celMultiFormExcelAuto">
    <vt:lpwstr>0</vt:lpwstr>
  </property>
  <property fmtid="{D5CDD505-2E9C-101B-9397-08002B2CF9AE}" pid="3" name="AutoOpenUrl">
    <vt:lpwstr>0</vt:lpwstr>
  </property>
  <property fmtid="{D5CDD505-2E9C-101B-9397-08002B2CF9AE}" pid="4" name="AutoLoginExecuted">
    <vt:lpwstr>0</vt:lpwstr>
  </property>
  <property fmtid="{D5CDD505-2E9C-101B-9397-08002B2CF9AE}" pid="5" name="ExcelMultiForm">
    <vt:lpwstr>0</vt:lpwstr>
  </property>
  <property fmtid="{D5CDD505-2E9C-101B-9397-08002B2CF9AE}" pid="6" name="Application">
    <vt:lpwstr>0</vt:lpwstr>
  </property>
  <property fmtid="{D5CDD505-2E9C-101B-9397-08002B2CF9AE}" pid="7" name="MultiformPassword">
    <vt:lpwstr>0</vt:lpwstr>
  </property>
  <property fmtid="{D5CDD505-2E9C-101B-9397-08002B2CF9AE}" pid="8" name="display_urn:schemas-microsoft-com:office:office#Editor">
    <vt:lpwstr>Alexandre Vizzotto</vt:lpwstr>
  </property>
  <property fmtid="{D5CDD505-2E9C-101B-9397-08002B2CF9AE}" pid="9" name="Order">
    <vt:lpwstr>15739600.0000000</vt:lpwstr>
  </property>
  <property fmtid="{D5CDD505-2E9C-101B-9397-08002B2CF9AE}" pid="10" name="ComplianceAssetId">
    <vt:lpwstr/>
  </property>
  <property fmtid="{D5CDD505-2E9C-101B-9397-08002B2CF9AE}" pid="11" name="_ExtendedDescription">
    <vt:lpwstr/>
  </property>
  <property fmtid="{D5CDD505-2E9C-101B-9397-08002B2CF9AE}" pid="12" name="display_urn:schemas-microsoft-com:office:office#Author">
    <vt:lpwstr>Alexandre Vizzotto</vt:lpwstr>
  </property>
  <property fmtid="{D5CDD505-2E9C-101B-9397-08002B2CF9AE}" pid="13" name="ContentTypeId">
    <vt:lpwstr>0x0101005D5DCDC6B11D68429280DF571E7B5039</vt:lpwstr>
  </property>
  <property fmtid="{D5CDD505-2E9C-101B-9397-08002B2CF9AE}" pid="14" name="MediaLengthInSeconds">
    <vt:lpwstr/>
  </property>
  <property fmtid="{D5CDD505-2E9C-101B-9397-08002B2CF9AE}" pid="15" name="SharedWithUsers">
    <vt:lpwstr/>
  </property>
  <property fmtid="{D5CDD505-2E9C-101B-9397-08002B2CF9AE}" pid="16" name="TriggerFlowInfo">
    <vt:lpwstr/>
  </property>
  <property fmtid="{D5CDD505-2E9C-101B-9397-08002B2CF9AE}" pid="17" name="lcf76f155ced4ddcb4097134ff3c332f">
    <vt:lpwstr/>
  </property>
  <property fmtid="{D5CDD505-2E9C-101B-9397-08002B2CF9AE}" pid="18" name="TaxCatchAll">
    <vt:lpwstr/>
  </property>
</Properties>
</file>